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cb6773c3b64c92/Dokument/_Segling/24h/"/>
    </mc:Choice>
  </mc:AlternateContent>
  <xr:revisionPtr revIDLastSave="4" documentId="8_{D5187897-92D9-482C-B010-A273A203A121}" xr6:coauthVersionLast="47" xr6:coauthVersionMax="47" xr10:uidLastSave="{687FA11E-A173-43E3-BB25-1462CCBEFBD4}"/>
  <bookViews>
    <workbookView xWindow="7560" yWindow="440" windowWidth="18050" windowHeight="14280" xr2:uid="{00000000-000D-0000-FFFF-FFFF00000000}"/>
  </bookViews>
  <sheets>
    <sheet name="Sida1" sheetId="4" r:id="rId1"/>
    <sheet name="Loggbok" sheetId="2" r:id="rId2"/>
    <sheet name="Avst" sheetId="3" r:id="rId3"/>
  </sheets>
  <definedNames>
    <definedName name="_xlnm._FilterDatabase" localSheetId="2" hidden="1">Avst!$A$1:$L$8690</definedName>
    <definedName name="Seglingsperiod">Avst!$N$2:$N$7</definedName>
    <definedName name="Startpunkter">Avst!$L$1:$L$31</definedName>
    <definedName name="_xlnm.Extract" localSheetId="2">Avst!$N:$P</definedName>
    <definedName name="_xlnm.Print_Titles" localSheetId="1">Loggbok!$3:$3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5" i="2"/>
  <c r="J9" i="4"/>
  <c r="A49" i="4" l="1"/>
  <c r="E4" i="2"/>
  <c r="B4" i="2" l="1"/>
  <c r="A5" i="2"/>
  <c r="K1" i="2"/>
  <c r="I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5" i="2"/>
  <c r="F6" i="2"/>
  <c r="F7" i="2"/>
  <c r="F8" i="2"/>
  <c r="F9" i="2"/>
  <c r="F10" i="2"/>
  <c r="F11" i="2"/>
  <c r="F12" i="2"/>
  <c r="F13" i="2"/>
  <c r="F4" i="2"/>
  <c r="E1" i="2"/>
  <c r="C61" i="4"/>
  <c r="D61" i="4"/>
  <c r="E61" i="4"/>
  <c r="F61" i="4"/>
  <c r="G61" i="4"/>
  <c r="H61" i="4"/>
  <c r="I61" i="4"/>
  <c r="J61" i="4"/>
  <c r="K61" i="4"/>
  <c r="L61" i="4"/>
  <c r="B61" i="4"/>
  <c r="C59" i="4"/>
  <c r="D59" i="4"/>
  <c r="E59" i="4"/>
  <c r="F59" i="4"/>
  <c r="G59" i="4"/>
  <c r="H59" i="4"/>
  <c r="I59" i="4"/>
  <c r="J59" i="4"/>
  <c r="K59" i="4"/>
  <c r="L59" i="4"/>
  <c r="B59" i="4"/>
  <c r="C57" i="4"/>
  <c r="D57" i="4"/>
  <c r="E57" i="4"/>
  <c r="F57" i="4"/>
  <c r="G57" i="4"/>
  <c r="H57" i="4"/>
  <c r="I57" i="4"/>
  <c r="J57" i="4"/>
  <c r="K57" i="4"/>
  <c r="L57" i="4"/>
  <c r="B57" i="4"/>
  <c r="C55" i="4"/>
  <c r="D55" i="4"/>
  <c r="E55" i="4"/>
  <c r="F55" i="4"/>
  <c r="G55" i="4"/>
  <c r="H55" i="4"/>
  <c r="I55" i="4"/>
  <c r="J55" i="4"/>
  <c r="K55" i="4"/>
  <c r="L55" i="4"/>
  <c r="B55" i="4"/>
  <c r="C53" i="4"/>
  <c r="D53" i="4"/>
  <c r="E53" i="4"/>
  <c r="F53" i="4"/>
  <c r="G53" i="4"/>
  <c r="H53" i="4"/>
  <c r="I53" i="4"/>
  <c r="J53" i="4"/>
  <c r="K53" i="4"/>
  <c r="L53" i="4"/>
  <c r="B53" i="4"/>
  <c r="C51" i="4"/>
  <c r="D51" i="4"/>
  <c r="E51" i="4"/>
  <c r="F51" i="4"/>
  <c r="G51" i="4"/>
  <c r="H51" i="4"/>
  <c r="I51" i="4"/>
  <c r="J51" i="4"/>
  <c r="K51" i="4"/>
  <c r="L51" i="4"/>
  <c r="B51" i="4"/>
  <c r="B49" i="4"/>
  <c r="C49" i="4"/>
  <c r="D49" i="4"/>
  <c r="E49" i="4"/>
  <c r="F49" i="4"/>
  <c r="G49" i="4"/>
  <c r="H49" i="4"/>
  <c r="I49" i="4"/>
  <c r="K49" i="4"/>
  <c r="L49" i="4"/>
  <c r="J49" i="4"/>
  <c r="I21" i="4"/>
  <c r="K7" i="4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L5" i="2"/>
  <c r="L6" i="2"/>
  <c r="M6" i="2" s="1"/>
  <c r="L7" i="2"/>
  <c r="L8" i="2"/>
  <c r="L9" i="2"/>
  <c r="L10" i="2"/>
  <c r="L11" i="2"/>
  <c r="L12" i="2"/>
  <c r="M12" i="2" s="1"/>
  <c r="L13" i="2"/>
  <c r="L14" i="2"/>
  <c r="L15" i="2"/>
  <c r="M15" i="2" s="1"/>
  <c r="L16" i="2"/>
  <c r="L17" i="2"/>
  <c r="L18" i="2"/>
  <c r="L19" i="2"/>
  <c r="L20" i="2"/>
  <c r="M20" i="2" s="1"/>
  <c r="L21" i="2"/>
  <c r="L22" i="2"/>
  <c r="M22" i="2" s="1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4" i="2"/>
  <c r="I18" i="4" s="1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81" i="2"/>
  <c r="M23" i="2" l="1"/>
  <c r="N23" i="2" s="1"/>
  <c r="M21" i="2"/>
  <c r="N21" i="2" s="1"/>
  <c r="M19" i="2"/>
  <c r="N19" i="2" s="1"/>
  <c r="M18" i="2"/>
  <c r="N18" i="2" s="1"/>
  <c r="M17" i="2"/>
  <c r="N20" i="2"/>
  <c r="N22" i="2"/>
  <c r="M16" i="2"/>
  <c r="N16" i="2" s="1"/>
  <c r="M14" i="2"/>
  <c r="N14" i="2" s="1"/>
  <c r="M8" i="2"/>
  <c r="N8" i="2" s="1"/>
  <c r="M9" i="2"/>
  <c r="N9" i="2" s="1"/>
  <c r="N17" i="2"/>
  <c r="M10" i="2"/>
  <c r="N10" i="2" s="1"/>
  <c r="N15" i="2"/>
  <c r="N12" i="2"/>
  <c r="M7" i="2"/>
  <c r="N7" i="2" s="1"/>
  <c r="M13" i="2"/>
  <c r="N13" i="2" s="1"/>
  <c r="M5" i="2"/>
  <c r="N5" i="2" s="1"/>
  <c r="N6" i="2"/>
  <c r="M11" i="2"/>
  <c r="N11" i="2" s="1"/>
  <c r="E2" i="2"/>
  <c r="I19" i="4"/>
  <c r="L19" i="4" s="1"/>
  <c r="M2" i="2" l="1"/>
  <c r="N2" i="2" s="1"/>
  <c r="L20" i="4"/>
  <c r="K2" i="2"/>
  <c r="L21" i="4" l="1"/>
  <c r="L22" i="4" s="1"/>
  <c r="L2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4" authorId="0" shapeId="0" xr:uid="{00000000-0006-0000-0000-000001000000}">
      <text>
        <r>
          <rPr>
            <sz val="10"/>
            <rFont val="Arial"/>
            <family val="2"/>
          </rPr>
          <t>Klicka i rutan för att välja seglingsperiod från lista</t>
        </r>
      </text>
    </comment>
    <comment ref="G9" authorId="0" shapeId="0" xr:uid="{00000000-0006-0000-0000-000002000000}">
      <text>
        <r>
          <rPr>
            <sz val="10"/>
            <rFont val="Arial"/>
            <family val="2"/>
          </rPr>
          <t>Startnummer enligt startlista</t>
        </r>
      </text>
    </comment>
    <comment ref="I9" authorId="0" shapeId="0" xr:uid="{00000000-0006-0000-0000-000003000000}">
      <text>
        <r>
          <rPr>
            <sz val="10"/>
            <rFont val="Arial"/>
            <family val="2"/>
          </rPr>
          <t>Välj startpunkt från lista</t>
        </r>
      </text>
    </comment>
    <comment ref="C12" authorId="0" shapeId="0" xr:uid="{00000000-0006-0000-0000-000004000000}">
      <text>
        <r>
          <rPr>
            <sz val="10"/>
            <rFont val="Arial"/>
            <family val="2"/>
          </rPr>
          <t>6 siffror!</t>
        </r>
      </text>
    </comment>
    <comment ref="I18" authorId="0" shapeId="0" xr:uid="{00000000-0006-0000-0000-000005000000}">
      <text>
        <r>
          <rPr>
            <sz val="10"/>
            <rFont val="Arial"/>
            <family val="2"/>
          </rPr>
          <t>Starttid hämtas från fliken Loggbok</t>
        </r>
      </text>
    </comment>
    <comment ref="I19" authorId="0" shapeId="0" xr:uid="{00000000-0006-0000-0000-000006000000}">
      <text>
        <r>
          <rPr>
            <sz val="10"/>
            <rFont val="Arial"/>
            <family val="2"/>
          </rPr>
          <t>Hämtas från Loggbok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SS</author>
    <author>Stefan</author>
  </authors>
  <commentList>
    <comment ref="E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Hämtas från Sida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Hämtas från Sida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Hämtas från sida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Hämtas från sida 1</t>
        </r>
      </text>
    </comment>
  </commentList>
</comments>
</file>

<file path=xl/sharedStrings.xml><?xml version="1.0" encoding="utf-8"?>
<sst xmlns="http://schemas.openxmlformats.org/spreadsheetml/2006/main" count="12355" uniqueCount="12290">
  <si>
    <t>Datum</t>
  </si>
  <si>
    <t>Vind riktning</t>
  </si>
  <si>
    <t>Segelföring</t>
  </si>
  <si>
    <t>Övriga uppgifter</t>
  </si>
  <si>
    <t>Båtnamn</t>
  </si>
  <si>
    <t>Start-nr</t>
  </si>
  <si>
    <t>Totalt seglad sträcka</t>
  </si>
  <si>
    <t>Punkt</t>
  </si>
  <si>
    <t>Sträcka</t>
  </si>
  <si>
    <t>Vind   m/s</t>
  </si>
  <si>
    <t>Avstånd</t>
  </si>
  <si>
    <t>Hastighet [kt]</t>
  </si>
  <si>
    <t>SRS</t>
  </si>
  <si>
    <t>Korr sträcka</t>
  </si>
  <si>
    <t>Namn</t>
  </si>
  <si>
    <t>Arkö</t>
  </si>
  <si>
    <t>Horvelsö</t>
  </si>
  <si>
    <t>Enskär</t>
  </si>
  <si>
    <t>Håskö</t>
  </si>
  <si>
    <t>Klacksten</t>
  </si>
  <si>
    <t>Arköbådan</t>
  </si>
  <si>
    <t>Från</t>
  </si>
  <si>
    <t>Till</t>
  </si>
  <si>
    <t>Tid [tt:mm]</t>
  </si>
  <si>
    <t>Lilla Alen</t>
  </si>
  <si>
    <t>Marieskär</t>
  </si>
  <si>
    <t>Ledskär</t>
  </si>
  <si>
    <t>Håldämman</t>
  </si>
  <si>
    <t>Herrsäten</t>
  </si>
  <si>
    <t>Asenskallen</t>
  </si>
  <si>
    <t>Skrapan</t>
  </si>
  <si>
    <t>Måsknuv</t>
  </si>
  <si>
    <t>Rånögrund</t>
  </si>
  <si>
    <t>Mysingeholm</t>
  </si>
  <si>
    <t>Fjärdhällan</t>
  </si>
  <si>
    <t>Grönö</t>
  </si>
  <si>
    <t>St Rotholmen</t>
  </si>
  <si>
    <t>Käringhällan</t>
  </si>
  <si>
    <t>Stenskär</t>
  </si>
  <si>
    <t>Sandö</t>
  </si>
  <si>
    <t>Hägerökarten</t>
  </si>
  <si>
    <t>Ljusklabb</t>
  </si>
  <si>
    <t>Lönö</t>
  </si>
  <si>
    <t>Marö</t>
  </si>
  <si>
    <t>Rökogrundet</t>
  </si>
  <si>
    <t>Datum
[åååå-mm-dd]</t>
  </si>
  <si>
    <t>Tid
[tt:mm]</t>
  </si>
  <si>
    <t>Espskärsklubb</t>
  </si>
  <si>
    <t>Regarn</t>
  </si>
  <si>
    <t>Torrö Stickskär</t>
  </si>
  <si>
    <t>Fyrudden</t>
  </si>
  <si>
    <t>Timmar totalt</t>
  </si>
  <si>
    <t>Svarthäll</t>
  </si>
  <si>
    <t>Rönnskär</t>
  </si>
  <si>
    <t>Stavsnäs</t>
  </si>
  <si>
    <t>Stinagrund</t>
  </si>
  <si>
    <t>Allegrogrund</t>
  </si>
  <si>
    <t>Furusund</t>
  </si>
  <si>
    <t>Lidö</t>
  </si>
  <si>
    <t>Hensviksudde</t>
  </si>
  <si>
    <t>SVENSKA KRYSSARKLUBBEN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</si>
  <si>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</si>
  <si>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</si>
  <si>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</si>
  <si>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</si>
  <si>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</si>
  <si>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</si>
  <si>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</si>
  <si>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</si>
  <si>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</si>
  <si>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</si>
  <si>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</si>
  <si>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</si>
  <si>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</si>
  <si>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</si>
  <si>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</si>
  <si>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</si>
  <si>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</si>
  <si>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</si>
  <si>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</si>
  <si>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</si>
  <si>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</si>
  <si>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</si>
  <si>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Beräkning av resulterande distans</t>
  </si>
  <si>
    <t>SAMTLIGA FÖLJANDE UPPGIFTER SKALL LÄMNAS</t>
  </si>
  <si>
    <t>Start kl</t>
  </si>
  <si>
    <t>1. Vid start</t>
  </si>
  <si>
    <t>Målgång kl</t>
  </si>
  <si>
    <t>Försening</t>
  </si>
  <si>
    <t>F</t>
  </si>
  <si>
    <t>Tidpunkt, vindriktning, vindstyrka och segelföring, några deltagares startnr.</t>
  </si>
  <si>
    <t>Seglad distans (start - mål)</t>
  </si>
  <si>
    <t>D</t>
  </si>
  <si>
    <t>2. Vid rundning av punkt</t>
  </si>
  <si>
    <t>Avdrag 1)</t>
  </si>
  <si>
    <t>S</t>
  </si>
  <si>
    <t>A</t>
  </si>
  <si>
    <t>Samma anteckningar som vid start samt punktnummer och distans från närmaste föregående punkt.</t>
  </si>
  <si>
    <t>Resulterande distans</t>
  </si>
  <si>
    <t>R</t>
  </si>
  <si>
    <t>1) Beräkning av distansavdrag göres enligt</t>
  </si>
  <si>
    <t>3. Då annan deltagare siktas mellan punkter</t>
  </si>
  <si>
    <t>denna formel där</t>
  </si>
  <si>
    <t>Den andres startnummer samt tidpunkt och position (om ett flertal deltagare siktas räcker det att anteckna endast någon eller några av dem).</t>
  </si>
  <si>
    <t>A = avdrag i M</t>
  </si>
  <si>
    <t>D = seglad distans</t>
  </si>
  <si>
    <t>4. Vid tändning och släckning av lanternor</t>
  </si>
  <si>
    <t>F = försening i minuter</t>
  </si>
  <si>
    <t>Tidpunkt</t>
  </si>
  <si>
    <t>S = seglingsperiodens längd ( 12, 24 etc )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</si>
  <si>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</si>
  <si>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</si>
  <si>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</si>
  <si>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</si>
  <si>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</si>
  <si>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</si>
  <si>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</si>
  <si>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</si>
  <si>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</si>
  <si>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</si>
  <si>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9. Vid målgång</t>
  </si>
  <si>
    <t>Samma anteckningar som vid rundning av punkt</t>
  </si>
  <si>
    <t>Insändes på ett av följande sätt:</t>
  </si>
  <si>
    <t>Befälhavarens namn</t>
  </si>
  <si>
    <t>Startpunkt</t>
  </si>
  <si>
    <t>Registrerade gastar enligt startlista</t>
  </si>
  <si>
    <t>Plats för seglingskommitténs anteckningar</t>
  </si>
  <si>
    <t>Startnr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</si>
  <si>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</si>
  <si>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 xml:space="preserve">Med papperspost: </t>
  </si>
  <si>
    <t>Rundade punkter hämtas från Loggbok</t>
  </si>
  <si>
    <t>Sandhamn</t>
  </si>
  <si>
    <t>Kristianopel</t>
  </si>
  <si>
    <t>Ölands rev</t>
  </si>
  <si>
    <t>Ölands södra grund</t>
  </si>
  <si>
    <t>Utgrunden</t>
  </si>
  <si>
    <t>Segerstad</t>
  </si>
  <si>
    <t>Mittgrunden</t>
  </si>
  <si>
    <t>Mörbylånga</t>
  </si>
  <si>
    <t>Trädgårdsgr.</t>
  </si>
  <si>
    <t>Ölandsbron</t>
  </si>
  <si>
    <t>Sillåsen</t>
  </si>
  <si>
    <t>Kapelludden</t>
  </si>
  <si>
    <t>Solidsgrund</t>
  </si>
  <si>
    <t>Slottsbredan</t>
  </si>
  <si>
    <t>Stengrund</t>
  </si>
  <si>
    <t>Dämman</t>
  </si>
  <si>
    <t>Sandvik</t>
  </si>
  <si>
    <t>Norstö</t>
  </si>
  <si>
    <t>Klockaren</t>
  </si>
  <si>
    <t>Horns udde</t>
  </si>
  <si>
    <t>Blå Jungfrun</t>
  </si>
  <si>
    <t>Oskarshamn</t>
  </si>
  <si>
    <t>Finnrevet</t>
  </si>
  <si>
    <t>Knölen</t>
  </si>
  <si>
    <t>Bennen</t>
  </si>
  <si>
    <t>Byxelkrok</t>
  </si>
  <si>
    <t>Hommeskär</t>
  </si>
  <si>
    <t>Flisgrund</t>
  </si>
  <si>
    <t>Bredgrund</t>
  </si>
  <si>
    <t>Blackan</t>
  </si>
  <si>
    <t>Ölands norra grund</t>
  </si>
  <si>
    <t>Strupö Ljungsk.</t>
  </si>
  <si>
    <t>Mannen</t>
  </si>
  <si>
    <t>Knolls Grund</t>
  </si>
  <si>
    <t>Solstadsgruva</t>
  </si>
  <si>
    <t>Vinkelgrund</t>
  </si>
  <si>
    <t>V Eknö</t>
  </si>
  <si>
    <t>Alhällan</t>
  </si>
  <si>
    <t>Fyrken</t>
  </si>
  <si>
    <t>Bussgrund</t>
  </si>
  <si>
    <t>Kungsgrundet</t>
  </si>
  <si>
    <t>Idö</t>
  </si>
  <si>
    <t>Sladö Ask</t>
  </si>
  <si>
    <t>Lusärna</t>
  </si>
  <si>
    <t>Högö</t>
  </si>
  <si>
    <t>Storkläpp</t>
  </si>
  <si>
    <t>Flåtarna</t>
  </si>
  <si>
    <t>Björkö</t>
  </si>
  <si>
    <t>Prickhällan</t>
  </si>
  <si>
    <t>Skallen</t>
  </si>
  <si>
    <t>Lilla Ålö</t>
  </si>
  <si>
    <t>Häradsskär</t>
  </si>
  <si>
    <t>Sörbåden</t>
  </si>
  <si>
    <t>Vikasgrunden</t>
  </si>
  <si>
    <t>Sänkbåden</t>
  </si>
  <si>
    <t>Lilla Pukö</t>
  </si>
  <si>
    <t>Grytögrund</t>
  </si>
  <si>
    <t>Getteröströmmen</t>
  </si>
  <si>
    <t>Finnfjärden</t>
  </si>
  <si>
    <t>Stora Utterklabben</t>
  </si>
  <si>
    <t>Olsösundet</t>
  </si>
  <si>
    <t>Månggrenarna</t>
  </si>
  <si>
    <t>St Juten</t>
  </si>
  <si>
    <t>Algersgrund</t>
  </si>
  <si>
    <t>Säterholmen</t>
  </si>
  <si>
    <t>Mesen</t>
  </si>
  <si>
    <t>Tvären</t>
  </si>
  <si>
    <t>Hållsviken</t>
  </si>
  <si>
    <t>Persö</t>
  </si>
  <si>
    <t>Trosa</t>
  </si>
  <si>
    <t>Ursulas Grund</t>
  </si>
  <si>
    <t>Kopparnageln</t>
  </si>
  <si>
    <t>Gustaf Dalén</t>
  </si>
  <si>
    <t>Lillhammarsgrund</t>
  </si>
  <si>
    <t>Hartsön</t>
  </si>
  <si>
    <t>Lacka-Trutbåde</t>
  </si>
  <si>
    <t>Köpman</t>
  </si>
  <si>
    <t>Gäddan</t>
  </si>
  <si>
    <t>Faludden</t>
  </si>
  <si>
    <t>Söderbriten</t>
  </si>
  <si>
    <t>Laus Holmar</t>
  </si>
  <si>
    <t>Briterne</t>
  </si>
  <si>
    <t>Skenalden Stg</t>
  </si>
  <si>
    <t>Fårö Södergrund</t>
  </si>
  <si>
    <t>Bungeör</t>
  </si>
  <si>
    <t>Fårö fyr</t>
  </si>
  <si>
    <t>Hoburgs Rev</t>
  </si>
  <si>
    <t>Deppo</t>
  </si>
  <si>
    <t>St Karlsö</t>
  </si>
  <si>
    <t>Gnisvärdsgrund</t>
  </si>
  <si>
    <t>Visby</t>
  </si>
  <si>
    <t>Stenkyrkehuk</t>
  </si>
  <si>
    <t>Hallshuk</t>
  </si>
  <si>
    <t>Svingrund</t>
  </si>
  <si>
    <t>Salvorev</t>
  </si>
  <si>
    <t>Gotska Sandön</t>
  </si>
  <si>
    <t>Kopparstenarna</t>
  </si>
  <si>
    <t>Landsorts ang</t>
  </si>
  <si>
    <t>Grän</t>
  </si>
  <si>
    <t>Storskär</t>
  </si>
  <si>
    <t>Borgsbredan</t>
  </si>
  <si>
    <t>Ost Huvudskär</t>
  </si>
  <si>
    <t>Norsten</t>
  </si>
  <si>
    <t>Dämban</t>
  </si>
  <si>
    <t>Södergrund</t>
  </si>
  <si>
    <t>Almagrundet</t>
  </si>
  <si>
    <t>Revengegrundet</t>
  </si>
  <si>
    <t>Svenska Högarna</t>
  </si>
  <si>
    <t>Tröskeln Västra</t>
  </si>
  <si>
    <t>Själhäll</t>
  </si>
  <si>
    <t>Strandholmen</t>
  </si>
  <si>
    <t>Vitsgarnssund</t>
  </si>
  <si>
    <t>Norra Hårsfjärden</t>
  </si>
  <si>
    <t>Grisskär</t>
  </si>
  <si>
    <t>Finnklippan</t>
  </si>
  <si>
    <t>Långbäling</t>
  </si>
  <si>
    <t>Aspskär</t>
  </si>
  <si>
    <t>Högskeppsskär</t>
  </si>
  <si>
    <t>Boskapsön</t>
  </si>
  <si>
    <t>Farfarsgrundet</t>
  </si>
  <si>
    <t>Stenklippan</t>
  </si>
  <si>
    <t>Skurhatten</t>
  </si>
  <si>
    <t>Slätkobben</t>
  </si>
  <si>
    <t>Farfarskobben</t>
  </si>
  <si>
    <t>Storgrundet</t>
  </si>
  <si>
    <t>Malma</t>
  </si>
  <si>
    <t>Pålkobb</t>
  </si>
  <si>
    <t>Tvikobb</t>
  </si>
  <si>
    <t>Angödrommen</t>
  </si>
  <si>
    <t>Morsken</t>
  </si>
  <si>
    <t>Hundskärsknuv</t>
  </si>
  <si>
    <t>Kudoxa</t>
  </si>
  <si>
    <t>Remmargrund</t>
  </si>
  <si>
    <t>Utterkobben</t>
  </si>
  <si>
    <t>Köpmansgrund</t>
  </si>
  <si>
    <t>Gällnöport</t>
  </si>
  <si>
    <t>Delö</t>
  </si>
  <si>
    <t>Trulsör</t>
  </si>
  <si>
    <t>Blåbärsholmen</t>
  </si>
  <si>
    <t>Äpplarö</t>
  </si>
  <si>
    <t>N Kanholmen</t>
  </si>
  <si>
    <t>Boda</t>
  </si>
  <si>
    <t>Linanäs</t>
  </si>
  <si>
    <t>Gullholmen</t>
  </si>
  <si>
    <t>Lunsen</t>
  </si>
  <si>
    <t>Baldersgrundet</t>
  </si>
  <si>
    <t>Kapellskär</t>
  </si>
  <si>
    <t>Tyvö</t>
  </si>
  <si>
    <t>Gransättra</t>
  </si>
  <si>
    <t>Svedudden</t>
  </si>
  <si>
    <t>Simpnäsklubb</t>
  </si>
  <si>
    <t>Bysholmen</t>
  </si>
  <si>
    <t>Svartklubben</t>
  </si>
  <si>
    <t>Jyret</t>
  </si>
  <si>
    <t>Hargshamn</t>
  </si>
  <si>
    <t>Råstensudde</t>
  </si>
  <si>
    <t>Tomasskären</t>
  </si>
  <si>
    <t>Understen</t>
  </si>
  <si>
    <t>Märketskallen</t>
  </si>
  <si>
    <t>Käringön</t>
  </si>
  <si>
    <t>Hoppets grund</t>
  </si>
  <si>
    <t>Bellonagrundet</t>
  </si>
  <si>
    <t>Södra kvarken</t>
  </si>
  <si>
    <t>Dittmansgrund</t>
  </si>
  <si>
    <t>Engelska grundet</t>
  </si>
  <si>
    <t>Giffards grund</t>
  </si>
  <si>
    <t>Örskär</t>
  </si>
  <si>
    <t>Knuten</t>
  </si>
  <si>
    <t>Argos</t>
  </si>
  <si>
    <t>Järngrund</t>
  </si>
  <si>
    <t>Lövstabukten</t>
  </si>
  <si>
    <t>Väktaren</t>
  </si>
  <si>
    <t>Camps grund</t>
  </si>
  <si>
    <t>Prästö</t>
  </si>
  <si>
    <t>Sviskär</t>
  </si>
  <si>
    <t>Järngrynnorna</t>
  </si>
  <si>
    <t>Kallan</t>
  </si>
  <si>
    <t>Ådskär</t>
  </si>
  <si>
    <t>O Midfjärdsbådan</t>
  </si>
  <si>
    <t>Solovjeva</t>
  </si>
  <si>
    <t>Utbådan</t>
  </si>
  <si>
    <t>Marhällan</t>
  </si>
  <si>
    <t>Rödhamn</t>
  </si>
  <si>
    <t>Kalkgrund</t>
  </si>
  <si>
    <t>Sälsö</t>
  </si>
  <si>
    <t>Kökar</t>
  </si>
  <si>
    <t>Halder</t>
  </si>
  <si>
    <t>Fästorna</t>
  </si>
  <si>
    <t>Vitkubben</t>
  </si>
  <si>
    <t>Flötjan</t>
  </si>
  <si>
    <t>Bogskär</t>
  </si>
  <si>
    <t>Finlands Lejon</t>
  </si>
  <si>
    <t>Finska Utö</t>
  </si>
  <si>
    <t>Stenkläpparna</t>
  </si>
  <si>
    <t>Borstö</t>
  </si>
  <si>
    <t>Idskär</t>
  </si>
  <si>
    <t>Bengtskär</t>
  </si>
  <si>
    <t>Utterklint</t>
  </si>
  <si>
    <t>Norra Östersjön</t>
  </si>
  <si>
    <t>Apollo</t>
  </si>
  <si>
    <t>Glotova</t>
  </si>
  <si>
    <t>Hiiu norr</t>
  </si>
  <si>
    <t>Hiiu väst</t>
  </si>
  <si>
    <t>Neupokojeva</t>
  </si>
  <si>
    <t>Sõru angöring</t>
  </si>
  <si>
    <t>Tagamõisa</t>
  </si>
  <si>
    <t>Suurkuiv</t>
  </si>
  <si>
    <t>Uuskuiv</t>
  </si>
  <si>
    <t>Bezimjanaja väst</t>
  </si>
  <si>
    <t>Vinkova väst</t>
  </si>
  <si>
    <t>Bezimjanaja ost</t>
  </si>
  <si>
    <t>Irbe södra angörin</t>
  </si>
  <si>
    <t>Ventspils norr</t>
  </si>
  <si>
    <t>Ventspils syd</t>
  </si>
  <si>
    <t>Somiteljana</t>
  </si>
  <si>
    <t>Medel- hastighet</t>
  </si>
  <si>
    <t>Skriv i gula fält!</t>
  </si>
  <si>
    <t>e-post</t>
  </si>
  <si>
    <t>Korrigerad resulterande distans</t>
  </si>
  <si>
    <t>Vinterklasen</t>
  </si>
  <si>
    <t>N Fällbådan</t>
  </si>
  <si>
    <t>Bärsankan</t>
  </si>
  <si>
    <t>Landsorts Bredgrund</t>
  </si>
  <si>
    <t>Lökviks norra häll</t>
  </si>
  <si>
    <t>Ö Röko</t>
  </si>
  <si>
    <t>Dalarö Skans</t>
  </si>
  <si>
    <t>Norrviken</t>
  </si>
  <si>
    <t>Kummelholmen</t>
  </si>
  <si>
    <t>Armbågen</t>
  </si>
  <si>
    <t>Irbe norra angöring</t>
  </si>
  <si>
    <t>Avstånd gpx</t>
  </si>
  <si>
    <t>O-pricken 2,5 M ost Sandhamn</t>
  </si>
  <si>
    <t>56 04,81</t>
  </si>
  <si>
    <t>15 55,68</t>
  </si>
  <si>
    <t>Klotpricken Kristianopels Angöring</t>
  </si>
  <si>
    <t>56 14,02</t>
  </si>
  <si>
    <t>16 05,95</t>
  </si>
  <si>
    <t>O-pricken Ölandsrev</t>
  </si>
  <si>
    <t>56 06,00</t>
  </si>
  <si>
    <t>16 25,18</t>
  </si>
  <si>
    <t>Fyren Ölands Södra Grund</t>
  </si>
  <si>
    <t>56 04,19</t>
  </si>
  <si>
    <t>16 40,81</t>
  </si>
  <si>
    <t>Grisbäcksudd</t>
  </si>
  <si>
    <t>Ostmärke 1,7 M OSO Grisbäcksudd</t>
  </si>
  <si>
    <t>56 19,255</t>
  </si>
  <si>
    <t>16 07,174</t>
  </si>
  <si>
    <t>Yttre Stengrund</t>
  </si>
  <si>
    <t>O-pricken syd om Yttre Stengrund</t>
  </si>
  <si>
    <t>56 08,399</t>
  </si>
  <si>
    <t>16 00,64</t>
  </si>
  <si>
    <t>Grönhögen</t>
  </si>
  <si>
    <t>V-märket utanför Grönhögen</t>
  </si>
  <si>
    <t>56 15,908</t>
  </si>
  <si>
    <t>16 23,273</t>
  </si>
  <si>
    <t>Degerhamn</t>
  </si>
  <si>
    <t>BB-lysbojen i inseglingen till Degerhamn</t>
  </si>
  <si>
    <t>56 20,502</t>
  </si>
  <si>
    <t>16 23,741</t>
  </si>
  <si>
    <t>Fyren Utgrunden</t>
  </si>
  <si>
    <t>56 22,39</t>
  </si>
  <si>
    <t>16 15,44</t>
  </si>
  <si>
    <t>Fyren Segerstad i bäring 270° avst. 1,5 M</t>
  </si>
  <si>
    <t>56 22,12</t>
  </si>
  <si>
    <t>16 36,64</t>
  </si>
  <si>
    <t>O-märket Mittgrunden (det norra)</t>
  </si>
  <si>
    <t>56 28,74</t>
  </si>
  <si>
    <t>16 15,12</t>
  </si>
  <si>
    <t>Yttersta BB-pricken i inseglingen till Mörbylånga</t>
  </si>
  <si>
    <t>56 32,14</t>
  </si>
  <si>
    <t>16 21,73</t>
  </si>
  <si>
    <t>Farledslinjen tvärs lysbojen Trädgårdsgrund</t>
  </si>
  <si>
    <t>56 37,65</t>
  </si>
  <si>
    <t>16 21,45</t>
  </si>
  <si>
    <t>Farleden under Ölandsbron</t>
  </si>
  <si>
    <t>56 40,75</t>
  </si>
  <si>
    <t>16 23,7</t>
  </si>
  <si>
    <t>Bergkvara</t>
  </si>
  <si>
    <t>SB-prick i inseglingen till Bergkvara</t>
  </si>
  <si>
    <t>56 22,77</t>
  </si>
  <si>
    <t>16 07,51</t>
  </si>
  <si>
    <t>Ekenäs</t>
  </si>
  <si>
    <t>Yttersta SB-pricken i inseglingen till Ekenäs</t>
  </si>
  <si>
    <t>56 30,45</t>
  </si>
  <si>
    <t>16 12,02</t>
  </si>
  <si>
    <t>Fyren Sillåsen</t>
  </si>
  <si>
    <t>56 45,85</t>
  </si>
  <si>
    <t>16 29,75</t>
  </si>
  <si>
    <t>Hagbygrundet</t>
  </si>
  <si>
    <t>O-pricken 0,6 M syd om Hagbygrundet</t>
  </si>
  <si>
    <t>56 32,21</t>
  </si>
  <si>
    <t>16 16,72</t>
  </si>
  <si>
    <t>Fyren Kapelludden i bäring 270° avst. 1,5 M</t>
  </si>
  <si>
    <t>56 49,19</t>
  </si>
  <si>
    <t>16 53,37</t>
  </si>
  <si>
    <t>V-märket Solidsgrund</t>
  </si>
  <si>
    <t>56 52,38</t>
  </si>
  <si>
    <t>16 35,91</t>
  </si>
  <si>
    <t>Färjestaden</t>
  </si>
  <si>
    <t>O-pricken strax väster om hamnen i Färjestaden</t>
  </si>
  <si>
    <t>56 39,04</t>
  </si>
  <si>
    <t>16 27,48</t>
  </si>
  <si>
    <t>Fyren Slottsbredan</t>
  </si>
  <si>
    <t>56 55,7</t>
  </si>
  <si>
    <t>16 36,0</t>
  </si>
  <si>
    <t>BB-prick Stengrund 2 M ost Oknö</t>
  </si>
  <si>
    <t>56 59,9</t>
  </si>
  <si>
    <t>16 35,8</t>
  </si>
  <si>
    <t>St Rocknekalven</t>
  </si>
  <si>
    <t>O-pricken 1,5 M ost om Stora Rocknekalven</t>
  </si>
  <si>
    <t>56 49,50</t>
  </si>
  <si>
    <t>16 30,96</t>
  </si>
  <si>
    <t>Fyren Dämman</t>
  </si>
  <si>
    <t>57 03,42</t>
  </si>
  <si>
    <t>16 41,44</t>
  </si>
  <si>
    <t>En punkt i enslinjen 0,1 M utanför hamninloppet</t>
  </si>
  <si>
    <t>57 04,23</t>
  </si>
  <si>
    <t>16 51,03</t>
  </si>
  <si>
    <t>Yttre Paslan</t>
  </si>
  <si>
    <t>SB-pricken vid Yttre Paslan</t>
  </si>
  <si>
    <t>56 52,90</t>
  </si>
  <si>
    <t>16 31,32</t>
  </si>
  <si>
    <t>SB-bojen väst Norstö</t>
  </si>
  <si>
    <t>57 07,55</t>
  </si>
  <si>
    <t>16 32,93</t>
  </si>
  <si>
    <t>N-märket Klockaren</t>
  </si>
  <si>
    <t>57 08,89</t>
  </si>
  <si>
    <t>16 37,87</t>
  </si>
  <si>
    <t>Saltor</t>
  </si>
  <si>
    <t>50 m rakt norr om bryggan vid Saltor</t>
  </si>
  <si>
    <t>56 54,70</t>
  </si>
  <si>
    <t>16 26,48</t>
  </si>
  <si>
    <t>En punkt 0,5 M väst om kummlet Horns udde</t>
  </si>
  <si>
    <t>57 11,7</t>
  </si>
  <si>
    <t>16 53,2</t>
  </si>
  <si>
    <t>En punkt  0,2 M väst om kummlet på öns västra sida.</t>
  </si>
  <si>
    <t>57 15,19</t>
  </si>
  <si>
    <t>16 46,78</t>
  </si>
  <si>
    <t>Timmernabben</t>
  </si>
  <si>
    <t>SB-pricken syd om Lotsholmen i inseglingen till Timmernabben</t>
  </si>
  <si>
    <t>56 57,41</t>
  </si>
  <si>
    <t>16 28,21</t>
  </si>
  <si>
    <t>Linjen SB-boj --- BB-boj 0,35 M sydost Grimskallen nedre</t>
  </si>
  <si>
    <t>57 16,0</t>
  </si>
  <si>
    <t>16 29,25</t>
  </si>
  <si>
    <t>O-märket 0,5 M sydost fyren Finnrevet</t>
  </si>
  <si>
    <t>57 16,4</t>
  </si>
  <si>
    <t>16 39,35</t>
  </si>
  <si>
    <t>Mönsterås</t>
  </si>
  <si>
    <t>BB-pricken 0,4 M väst Mönsteråsredden VQ fyr</t>
  </si>
  <si>
    <t>57 01,44</t>
  </si>
  <si>
    <t>16 29,18</t>
  </si>
  <si>
    <t>O-märket Knölen</t>
  </si>
  <si>
    <t>57 17,71</t>
  </si>
  <si>
    <t>17 11,67</t>
  </si>
  <si>
    <t>V-märket Bennen</t>
  </si>
  <si>
    <t>57 19,75</t>
  </si>
  <si>
    <t>16 44,75</t>
  </si>
  <si>
    <t>Marsgårdskulan</t>
  </si>
  <si>
    <t>V-pricken Marsgårdskulan</t>
  </si>
  <si>
    <t>56 56,95</t>
  </si>
  <si>
    <t>16 41,93</t>
  </si>
  <si>
    <t>Linjen BB-prick --- inre SB-prick vid inseglingen till Byxelkrok</t>
  </si>
  <si>
    <t>17 00,0</t>
  </si>
  <si>
    <t>Farledslinjen tvärs Hommeskärs Stg</t>
  </si>
  <si>
    <t>57 20,95</t>
  </si>
  <si>
    <t>16 36,75</t>
  </si>
  <si>
    <t>Stångflutan</t>
  </si>
  <si>
    <t>SB-pricken 0,7 M nordost om Stångflutan nordväst om Runnö</t>
  </si>
  <si>
    <t>57 11,27</t>
  </si>
  <si>
    <t>16 31,29</t>
  </si>
  <si>
    <t>Stötbotten</t>
  </si>
  <si>
    <t>Fyren Stötbotten</t>
  </si>
  <si>
    <t>57 16,51</t>
  </si>
  <si>
    <t>16 33,22</t>
  </si>
  <si>
    <t>N-prick Flisgrund  norr Ölands norra udde</t>
  </si>
  <si>
    <t>57 22,55</t>
  </si>
  <si>
    <t>17 06,11</t>
  </si>
  <si>
    <t>O-märket Bredgrund</t>
  </si>
  <si>
    <t>57 25,00</t>
  </si>
  <si>
    <t>16 45,74</t>
  </si>
  <si>
    <t>Enerumsgrund</t>
  </si>
  <si>
    <t>V-pricken Enerumsgrund</t>
  </si>
  <si>
    <t>57 19,46</t>
  </si>
  <si>
    <t>16 52,20</t>
  </si>
  <si>
    <t>O-bojen Blackan</t>
  </si>
  <si>
    <t>57 28,32</t>
  </si>
  <si>
    <t>16 50,90</t>
  </si>
  <si>
    <t>N-bojen Ölands norra grund</t>
  </si>
  <si>
    <t>57 28,83</t>
  </si>
  <si>
    <t>17 09,36</t>
  </si>
  <si>
    <t>Marsbåden</t>
  </si>
  <si>
    <t>S-pricken Marsbåden</t>
  </si>
  <si>
    <t>57 26,92</t>
  </si>
  <si>
    <t>16 44,88</t>
  </si>
  <si>
    <t>Farledslinjen syd fyren Strupö Ljungskär</t>
  </si>
  <si>
    <t>57 30,7</t>
  </si>
  <si>
    <t>16 46,3</t>
  </si>
  <si>
    <t>Farledslinjen tvärs fyren Mannen</t>
  </si>
  <si>
    <t>57 32,58</t>
  </si>
  <si>
    <t>16 42,13</t>
  </si>
  <si>
    <t>Klintemåla</t>
  </si>
  <si>
    <t>100 m ost om bryggan i Klintemåla</t>
  </si>
  <si>
    <t>57 31,08</t>
  </si>
  <si>
    <t>16 39,15</t>
  </si>
  <si>
    <t>O-bojen Knolls Grund</t>
  </si>
  <si>
    <t>57 32,95</t>
  </si>
  <si>
    <t>17 28,27</t>
  </si>
  <si>
    <t>Linjen SB-prick syd Grytholmen --- Solstadsgruva</t>
  </si>
  <si>
    <t>57 34,55</t>
  </si>
  <si>
    <t>16 33,15</t>
  </si>
  <si>
    <t>Össbygrund</t>
  </si>
  <si>
    <t>O-pricken vid Össbygrund</t>
  </si>
  <si>
    <t>56 15,99</t>
  </si>
  <si>
    <t>16 36,16</t>
  </si>
  <si>
    <t>O-märket Vinkelgrundet</t>
  </si>
  <si>
    <t>57 35,55</t>
  </si>
  <si>
    <t>16 50,85</t>
  </si>
  <si>
    <t>Linjen V Eknös västra udde --- Brunäsets södra udde</t>
  </si>
  <si>
    <t>57 35,9</t>
  </si>
  <si>
    <t>16 39,1</t>
  </si>
  <si>
    <t>Hålnäs grund</t>
  </si>
  <si>
    <t>Östra kanten på 10-meterskurvan vid Hålnäs grund</t>
  </si>
  <si>
    <t>56 32,74</t>
  </si>
  <si>
    <t>16 42,55</t>
  </si>
  <si>
    <t>Linjen fyren Alhällan --- Förös södra kummel</t>
  </si>
  <si>
    <t>57 36,05</t>
  </si>
  <si>
    <t>16 44,7</t>
  </si>
  <si>
    <t>Farledslinjen ost BB-boj Fyrken</t>
  </si>
  <si>
    <t>57 38,83</t>
  </si>
  <si>
    <t>16 49,15</t>
  </si>
  <si>
    <t>Folkeslundagrundet</t>
  </si>
  <si>
    <t>0,5 M ost om 10-meterskurvan vid Folkeslundagrundet</t>
  </si>
  <si>
    <t>56 42,47</t>
  </si>
  <si>
    <t>16 48,25</t>
  </si>
  <si>
    <t>Farledslinjen tvärs fyren Bussgrund</t>
  </si>
  <si>
    <t>57 39,70</t>
  </si>
  <si>
    <t>16 45,55</t>
  </si>
  <si>
    <t>Kårehamn vindkraft</t>
  </si>
  <si>
    <t>Ostligaste vindkraftverket i Kårehamn Wind Farm</t>
  </si>
  <si>
    <t>56 58,10</t>
  </si>
  <si>
    <t>17 02,86</t>
  </si>
  <si>
    <t>Högby fyr</t>
  </si>
  <si>
    <t>1,5 M ost om Högby fyr</t>
  </si>
  <si>
    <t>57 08,79</t>
  </si>
  <si>
    <t>17 05,64</t>
  </si>
  <si>
    <t>0,1 M ost fyren Kungsgrundet</t>
  </si>
  <si>
    <t>57 41,10</t>
  </si>
  <si>
    <t>16 54,36</t>
  </si>
  <si>
    <t>Linjen fyren Idö --- BB-prick i väst</t>
  </si>
  <si>
    <t>57 42,85</t>
  </si>
  <si>
    <t>16 45,35</t>
  </si>
  <si>
    <t>BB-boj (8,3m) 2,3 M SSO Sladö ask</t>
  </si>
  <si>
    <t>57 44,79</t>
  </si>
  <si>
    <t>16 49,49</t>
  </si>
  <si>
    <t>Farledslinjen tvärs kumlet nordost Lusärna</t>
  </si>
  <si>
    <t>57 45,4</t>
  </si>
  <si>
    <t>16 40,7</t>
  </si>
  <si>
    <t>Linjen Högös nordvästra udde --- S Malmös västra udde</t>
  </si>
  <si>
    <t>57 48,1</t>
  </si>
  <si>
    <t>16 38,8</t>
  </si>
  <si>
    <t>Linjen fyren Storkläpp --- fyren Aleskär i korsning med farledslinjen</t>
  </si>
  <si>
    <t>57 50,45</t>
  </si>
  <si>
    <t>16 49,4</t>
  </si>
  <si>
    <t>Linjen BB-prick --- SB-prick norr Flåtarna</t>
  </si>
  <si>
    <t>57 52,13</t>
  </si>
  <si>
    <t>16 44,14</t>
  </si>
  <si>
    <t>Linjen SB-prick (3,5 m) --- Björkö västra udde</t>
  </si>
  <si>
    <t>57 52,8</t>
  </si>
  <si>
    <t>16 38,0</t>
  </si>
  <si>
    <t>Farledslinjen väst fyren Prickhällan</t>
  </si>
  <si>
    <t>57 56,58</t>
  </si>
  <si>
    <t>16 49,05</t>
  </si>
  <si>
    <t>O-prick Skallen 3,1 M ost fyren Torrö Stickskär</t>
  </si>
  <si>
    <t>58 00,38</t>
  </si>
  <si>
    <t>16 54,80</t>
  </si>
  <si>
    <t>Farledslinjen väst fyren Torrö Stickskär</t>
  </si>
  <si>
    <t>16 48,83</t>
  </si>
  <si>
    <t>0,2 M sydost Lilla Ålös södra udde</t>
  </si>
  <si>
    <t>58 06,23</t>
  </si>
  <si>
    <t>16 46,70</t>
  </si>
  <si>
    <t>Östra farledslinjen ost fyren Ljusklabb</t>
  </si>
  <si>
    <t>58 05,00</t>
  </si>
  <si>
    <t>16 51,32</t>
  </si>
  <si>
    <t>Farledslinjen sydväst fyren Hägerökarten</t>
  </si>
  <si>
    <t>58 07,51</t>
  </si>
  <si>
    <t>16 53,82</t>
  </si>
  <si>
    <t>S-prick Kuggskärsgrunden (0,8 M sydväst fyren Häradsskär)</t>
  </si>
  <si>
    <t>58 08,14</t>
  </si>
  <si>
    <t>16 58,20</t>
  </si>
  <si>
    <t>Farledslinjen sydväst fyren Sandö</t>
  </si>
  <si>
    <t>58 10,17</t>
  </si>
  <si>
    <t>16 55,13</t>
  </si>
  <si>
    <t>Sörbåden (3 M sydost Harstena)</t>
  </si>
  <si>
    <t>58 12,67</t>
  </si>
  <si>
    <t>17 03,70</t>
  </si>
  <si>
    <t>Farledslinjen väst SB-prick norr Håskö</t>
  </si>
  <si>
    <t>58 16,26</t>
  </si>
  <si>
    <t>16 55,21</t>
  </si>
  <si>
    <t>O-prick 4,9 M SSO fyren Sandsänkan</t>
  </si>
  <si>
    <t>58 13,76</t>
  </si>
  <si>
    <t>17 10,62</t>
  </si>
  <si>
    <t>Farledslinjen ost fyren Enskär</t>
  </si>
  <si>
    <t>58 18,75</t>
  </si>
  <si>
    <t>16 58,27</t>
  </si>
  <si>
    <t>O-prick Sänkbåden 1,5 M sydost fyren Sandsänkan</t>
  </si>
  <si>
    <t>58 17,51</t>
  </si>
  <si>
    <t>17 11,70</t>
  </si>
  <si>
    <t>Farledslinjen ost fyren Horvelsö</t>
  </si>
  <si>
    <t>58 24,10</t>
  </si>
  <si>
    <t>16 56,50</t>
  </si>
  <si>
    <t>O-prick Klacksten 4 M norr fyren Sandsänkan</t>
  </si>
  <si>
    <t>58 22,69</t>
  </si>
  <si>
    <t>17 09,93</t>
  </si>
  <si>
    <t>Farledslinjen väst fyren Kuggviksskär</t>
  </si>
  <si>
    <t>58 28,79</t>
  </si>
  <si>
    <t>16 57,67</t>
  </si>
  <si>
    <t>Lönshuvud</t>
  </si>
  <si>
    <t>Farledslinjen SO fyren Lönshuvud.</t>
  </si>
  <si>
    <t>58 26,60</t>
  </si>
  <si>
    <t>16 51,00</t>
  </si>
  <si>
    <t>Farledslinjen norr fyren N Fällbådan</t>
  </si>
  <si>
    <t>58 26,64</t>
  </si>
  <si>
    <t>17 06,20</t>
  </si>
  <si>
    <t>Farledslinjen ost BB-prick --- Kättilö V udde</t>
  </si>
  <si>
    <t>58 11,57</t>
  </si>
  <si>
    <t>16 52,06</t>
  </si>
  <si>
    <t>Farledslinjen nord BB-prick nordost L Pukö</t>
  </si>
  <si>
    <t>58 25,25</t>
  </si>
  <si>
    <t>16 45,89</t>
  </si>
  <si>
    <t>S-pricken (6 m) Arköbådan 4 M ONO fyren N Fällbådan</t>
  </si>
  <si>
    <t>58 28,26</t>
  </si>
  <si>
    <t>17 13,22</t>
  </si>
  <si>
    <t>Farledslinjen tvärs pricken Grytögrund</t>
  </si>
  <si>
    <t>58 08,26</t>
  </si>
  <si>
    <t>16 42,92</t>
  </si>
  <si>
    <t>0,2 M nordväst Ämtö sydvästra udde</t>
  </si>
  <si>
    <t>58 15,50</t>
  </si>
  <si>
    <t>16 51,38</t>
  </si>
  <si>
    <t>Farledslinjen nord Korsholmens östra udde (Finnfjärden)</t>
  </si>
  <si>
    <t>58 19,08</t>
  </si>
  <si>
    <t>16 50,10</t>
  </si>
  <si>
    <t>Stora Utterklabben (0,4 M nordväst Harstena)</t>
  </si>
  <si>
    <t>58 16,46</t>
  </si>
  <si>
    <t>17 01,10</t>
  </si>
  <si>
    <t>0,2 M ost Bärsankan (3,2 M VNV  fyren Sandsänkan )</t>
  </si>
  <si>
    <t>58 19,45</t>
  </si>
  <si>
    <t>17 04,20</t>
  </si>
  <si>
    <t>Sydväst Y Olsöns nordvästra udde.</t>
  </si>
  <si>
    <t>58 20,50</t>
  </si>
  <si>
    <t>16 55,37</t>
  </si>
  <si>
    <t>0,1 M väst Månggrenarna Kummel</t>
  </si>
  <si>
    <t>58 24,11</t>
  </si>
  <si>
    <t>17 00,56</t>
  </si>
  <si>
    <t>Farledslinjen norr fyren St Juten i Bråviken</t>
  </si>
  <si>
    <t>58 38,16</t>
  </si>
  <si>
    <t>16 19,50</t>
  </si>
  <si>
    <t>Linjen fyren Lövsgata  --- fyren Algersgrund i Bråviken</t>
  </si>
  <si>
    <t>58 39,26</t>
  </si>
  <si>
    <t>16 27,37</t>
  </si>
  <si>
    <t>Farledslinjen SSV fyren Säterholmen i Bråviken</t>
  </si>
  <si>
    <t>58 38,15</t>
  </si>
  <si>
    <t>16 35,27</t>
  </si>
  <si>
    <t>Linjen fyren Lönö --- Koppargrundet i Bråviken</t>
  </si>
  <si>
    <t>58 36,35</t>
  </si>
  <si>
    <t>16 46,65</t>
  </si>
  <si>
    <t>Farledslinjen nordväst fyren Marö nedre i Bråviken</t>
  </si>
  <si>
    <t>58 33,55</t>
  </si>
  <si>
    <t>16 54,51</t>
  </si>
  <si>
    <t>Linjen SB-pricken (3 m) --- BB-pricken (1 m) norr Lilla Alens Stg i Bråviken</t>
  </si>
  <si>
    <t>58 33,18</t>
  </si>
  <si>
    <t>17 02,55</t>
  </si>
  <si>
    <t>Linjen fyren Mesen --- SB-pricken i norr i Bråviken</t>
  </si>
  <si>
    <t>58 37,22</t>
  </si>
  <si>
    <t>16 59,25</t>
  </si>
  <si>
    <t>Linjen Vinterklasen-Svarta-Hälsbådan</t>
  </si>
  <si>
    <t>58 38,57</t>
  </si>
  <si>
    <t>17 07,47</t>
  </si>
  <si>
    <t>Farledslinjen nordost kumlet Marieskär i Örsbaken</t>
  </si>
  <si>
    <t>58 40,44</t>
  </si>
  <si>
    <t>17 12,03</t>
  </si>
  <si>
    <t>Babordspricken (5,3 m) sydost fyren Ledskär i Örsbaken</t>
  </si>
  <si>
    <t>58 42,08</t>
  </si>
  <si>
    <t>17 13,42</t>
  </si>
  <si>
    <t>Farledslinjen Ost BB pricken</t>
  </si>
  <si>
    <t>58 43,25</t>
  </si>
  <si>
    <t>17 18,97</t>
  </si>
  <si>
    <t>Linjen fyren Bergö --- kumlet Håldämman 1,5 M sydost Studsvik</t>
  </si>
  <si>
    <t>58 45,10</t>
  </si>
  <si>
    <t>17 24,82</t>
  </si>
  <si>
    <t>Ön Hackskär i norra delen av Tvären i bäring 180°</t>
  </si>
  <si>
    <t>58 47,18</t>
  </si>
  <si>
    <t>17 23,80</t>
  </si>
  <si>
    <t>Farledslinjen norr fyren Herrsäten (ost fyren Sävösund)</t>
  </si>
  <si>
    <t>58 46,03</t>
  </si>
  <si>
    <t>17 30,09</t>
  </si>
  <si>
    <t>Linjen ön Rövargr --- SB-pricken (1,7 m) i Hållsviken</t>
  </si>
  <si>
    <t>58 51,38</t>
  </si>
  <si>
    <t>17 30,22</t>
  </si>
  <si>
    <t>SB-pricken (5,2 m) nordost Persö</t>
  </si>
  <si>
    <t>58 47,73</t>
  </si>
  <si>
    <t>17 36,75</t>
  </si>
  <si>
    <t>Farledslinjen norr fyren Asenskallen</t>
  </si>
  <si>
    <t>58 47,16</t>
  </si>
  <si>
    <t>17 41,90</t>
  </si>
  <si>
    <t>Linjen fyren Rökogrundet --- N-pricken (6,2m) (sydväst Torö)</t>
  </si>
  <si>
    <t>58 47,05</t>
  </si>
  <si>
    <t>17 46,42</t>
  </si>
  <si>
    <t>Linjen BB-pricken (6,2 m) --- fyren Käringhällan (sydost Fifång)</t>
  </si>
  <si>
    <t>58 49,82</t>
  </si>
  <si>
    <t>17 43,39</t>
  </si>
  <si>
    <t>Linjen fyren Svarthäll --- den sydligaste av öarna Doftskärshällan</t>
  </si>
  <si>
    <t>58 51,94</t>
  </si>
  <si>
    <t>17 40,00</t>
  </si>
  <si>
    <t>Linjen ön Notstickshällen --- ön Svarthäll 2,5 M sydost Trosa</t>
  </si>
  <si>
    <t>58 52,22</t>
  </si>
  <si>
    <t>17 35,54</t>
  </si>
  <si>
    <t>Linjen fyren Stenskär --- St Arkholmens södra udde (sydost Mörkö)</t>
  </si>
  <si>
    <t>58 54,36</t>
  </si>
  <si>
    <t>17 42,91</t>
  </si>
  <si>
    <t>Farledslinjen tvärs fyren Regarn ost Mörkö i Södertäljeviken</t>
  </si>
  <si>
    <t>58 57,86</t>
  </si>
  <si>
    <t>17 43,29</t>
  </si>
  <si>
    <t>O-pricken Ursulas grund (6 m) 4,2 M syd fyren Hävringe</t>
  </si>
  <si>
    <t>58 31,90</t>
  </si>
  <si>
    <t>17 19,87</t>
  </si>
  <si>
    <t>Fyren Kopparnageln</t>
  </si>
  <si>
    <t>58 36,46</t>
  </si>
  <si>
    <t>17 17,34</t>
  </si>
  <si>
    <t>Fyren Gustaf Dalén</t>
  </si>
  <si>
    <t>58 35,65</t>
  </si>
  <si>
    <t>17 28,01</t>
  </si>
  <si>
    <t>Linjen SB-lysbojen Omgången Norra --- BB-lysbojen Omgången</t>
  </si>
  <si>
    <t>58 39,76</t>
  </si>
  <si>
    <t>17 21,33</t>
  </si>
  <si>
    <t>Linjen SB-pricken (4,5 m) --- BB-pricken (5,8 m) väst Hartsön</t>
  </si>
  <si>
    <t>58 42,53</t>
  </si>
  <si>
    <t>17 27,01</t>
  </si>
  <si>
    <t>Lacka-Trutbåde kummel i bäring 90 grader på ett avstånd av 0,2 M</t>
  </si>
  <si>
    <t>58 43,75</t>
  </si>
  <si>
    <t>17 35,45</t>
  </si>
  <si>
    <t>3M NNO fyren Gustaf Dalén</t>
  </si>
  <si>
    <t>58 38,28</t>
  </si>
  <si>
    <t>17 29,88</t>
  </si>
  <si>
    <t>S-pricken Gäddan (14 m) 6 M ONO fyren Gustaf Dalén</t>
  </si>
  <si>
    <t>58 38,40</t>
  </si>
  <si>
    <t>17 38,14</t>
  </si>
  <si>
    <t>O-prick Briten 1,3 M öster Faludden</t>
  </si>
  <si>
    <t>56 59,27</t>
  </si>
  <si>
    <t>18 26,14</t>
  </si>
  <si>
    <t>O-prick Söderbriten</t>
  </si>
  <si>
    <t>57 06,84</t>
  </si>
  <si>
    <t>18 34,13</t>
  </si>
  <si>
    <t>O-prick 1,5 M öster Laus Holmar</t>
  </si>
  <si>
    <t>57 16,50</t>
  </si>
  <si>
    <t>18 48,38</t>
  </si>
  <si>
    <t>O-prick Briterne</t>
  </si>
  <si>
    <t>57 27,11</t>
  </si>
  <si>
    <t>19 02,66</t>
  </si>
  <si>
    <t>0,3 M syd Skenalden Stg</t>
  </si>
  <si>
    <t>57 40,9</t>
  </si>
  <si>
    <t>18 55,4</t>
  </si>
  <si>
    <t>S-prick Södergrund</t>
  </si>
  <si>
    <t>57 48,12</t>
  </si>
  <si>
    <t>19 11,38</t>
  </si>
  <si>
    <t>Farledslinjen tvärs fyren Bungeör</t>
  </si>
  <si>
    <t>57 49,4</t>
  </si>
  <si>
    <t>19 06,5</t>
  </si>
  <si>
    <t>O-prick 2 M ost fyren Fårö</t>
  </si>
  <si>
    <t>57 57,55</t>
  </si>
  <si>
    <t>19 25,30</t>
  </si>
  <si>
    <t>En punkt 0,1 M ost S-prick Hoburgs Rev = (SPECIAL-lysprick Fl Y 4s för Gottland Runt)</t>
  </si>
  <si>
    <t>56 53,35</t>
  </si>
  <si>
    <t>18 07,42</t>
  </si>
  <si>
    <t>V-prick Deppo 4 M nordväst Näsudden</t>
  </si>
  <si>
    <t>57 06,91</t>
  </si>
  <si>
    <t>18 06,34</t>
  </si>
  <si>
    <t>0,5 M väst fyren Stora Karlsö</t>
  </si>
  <si>
    <t>57 17,41</t>
  </si>
  <si>
    <t>17 56,55</t>
  </si>
  <si>
    <t>V prick Gnisvärdsgrund</t>
  </si>
  <si>
    <t>57 29,54</t>
  </si>
  <si>
    <t>18 04,05</t>
  </si>
  <si>
    <t>En punkt på enslinjen över Visby inseglingsfyrar, 0,4 M SV Fyren Visby</t>
  </si>
  <si>
    <t>57 37,87</t>
  </si>
  <si>
    <t>18 15,76</t>
  </si>
  <si>
    <t>1 M nordväst fyren Stenkyrkehuk</t>
  </si>
  <si>
    <t>57 49,8</t>
  </si>
  <si>
    <t>18 26,4</t>
  </si>
  <si>
    <t>En punkt 0,5 M norr fyren Hallshuk</t>
  </si>
  <si>
    <t>57 56,00</t>
  </si>
  <si>
    <t>18 45,00</t>
  </si>
  <si>
    <t>Farledslinjen tvärs fyren Svingrund</t>
  </si>
  <si>
    <t>19 01,75</t>
  </si>
  <si>
    <t>N-bojen Salvorev</t>
  </si>
  <si>
    <t>58 05,90</t>
  </si>
  <si>
    <t>19 21,76</t>
  </si>
  <si>
    <t>En punkt med fyren Gotska Sandön i bäring 45° och fyren Hamnudden i bäring 135°.</t>
  </si>
  <si>
    <t>58 22,30</t>
  </si>
  <si>
    <t>19 09,10</t>
  </si>
  <si>
    <t>V-lysbojen Kopparstenarna.</t>
  </si>
  <si>
    <t>58 35,25</t>
  </si>
  <si>
    <t>19 08,56</t>
  </si>
  <si>
    <t>O-lysbojen Landsort angöring 3,4 M syd fyren Landsorts Bredgrund</t>
  </si>
  <si>
    <t>58 40,43</t>
  </si>
  <si>
    <t>17 52,02</t>
  </si>
  <si>
    <t>En punkt 0,2 M nordväst Västerskär (Grän, ost Nåttarö).</t>
  </si>
  <si>
    <t>58 51,64</t>
  </si>
  <si>
    <t>18 10,90</t>
  </si>
  <si>
    <t>Ön Storskär (ost Utö).</t>
  </si>
  <si>
    <t>58 54,80</t>
  </si>
  <si>
    <t>18 23,90</t>
  </si>
  <si>
    <t>O-pricken Borgsbredan (sydväst Huvudskär).</t>
  </si>
  <si>
    <t>58 55,80</t>
  </si>
  <si>
    <t>18 30,90</t>
  </si>
  <si>
    <t>Mätbojen ost Huvudskär med karaktär Fl(5) Y 20s.</t>
  </si>
  <si>
    <t>58 56,02</t>
  </si>
  <si>
    <t>19 09,86</t>
  </si>
  <si>
    <t>Linjen ön Norsten --- Sävlingarna.</t>
  </si>
  <si>
    <t>59 02,64</t>
  </si>
  <si>
    <t>18 39,01</t>
  </si>
  <si>
    <t>O-pricken (6,3 m) Dämban (ost Norsten).</t>
  </si>
  <si>
    <t>59 02,27</t>
  </si>
  <si>
    <t>18 47,93</t>
  </si>
  <si>
    <t>O-pricken (13 m) 4,5 M ost Långviksskär (2 M ost Södergrund).</t>
  </si>
  <si>
    <t>59 08,44</t>
  </si>
  <si>
    <t>18 56,90</t>
  </si>
  <si>
    <t>Fyren Almagrundet</t>
  </si>
  <si>
    <t>59 09,30</t>
  </si>
  <si>
    <t>19 07,57</t>
  </si>
  <si>
    <t>Fyren Revengegrundet</t>
  </si>
  <si>
    <t>59 15,06</t>
  </si>
  <si>
    <t>19 00,77</t>
  </si>
  <si>
    <t>O-pricken (6,8 m) 4 M OSO fyren Svenska Högarna</t>
  </si>
  <si>
    <t>59 24,90</t>
  </si>
  <si>
    <t>19 36,89</t>
  </si>
  <si>
    <t>Lysbojen, västmärke, Tröskeln Västra</t>
  </si>
  <si>
    <t>59 39,57</t>
  </si>
  <si>
    <t>19 51,58</t>
  </si>
  <si>
    <t>Ön Själhäll (0,4 M syd St Skramsö)</t>
  </si>
  <si>
    <t>58 57,22</t>
  </si>
  <si>
    <t>18 02,54</t>
  </si>
  <si>
    <t>Ön Strandholmen (norra Ådfjärden)</t>
  </si>
  <si>
    <t>59 01,08</t>
  </si>
  <si>
    <t>18 03,08</t>
  </si>
  <si>
    <t>Kraftkabeln i västra sundet mellan Visgarn och Björnholmen</t>
  </si>
  <si>
    <t>59 02,43</t>
  </si>
  <si>
    <t>18 09,73</t>
  </si>
  <si>
    <t>Ön Rönnskär (väst Gålö)</t>
  </si>
  <si>
    <t>59 04,85</t>
  </si>
  <si>
    <t>18 12,26</t>
  </si>
  <si>
    <t>Linjen SB-pricken (3,7 m) --- BB-pricken (2,8 m) 0,1 M syd fyren Grisskär.</t>
  </si>
  <si>
    <t>58 46,70</t>
  </si>
  <si>
    <t>17 50,94</t>
  </si>
  <si>
    <t>Fyren Landsorts Bredgrund</t>
  </si>
  <si>
    <t>58 43,86</t>
  </si>
  <si>
    <t>17 52,47</t>
  </si>
  <si>
    <t>Farledslinjen VNV fyren Skrapan</t>
  </si>
  <si>
    <t>58 47,44</t>
  </si>
  <si>
    <t>17 57,82</t>
  </si>
  <si>
    <t>Ön Lökviks norra häll (ost Järflotta).</t>
  </si>
  <si>
    <t>58 49,39</t>
  </si>
  <si>
    <t>17 56,76</t>
  </si>
  <si>
    <t>Linjen fyren Måsknuv --- BB-pricken Gårdgrund.</t>
  </si>
  <si>
    <t>58 51,42</t>
  </si>
  <si>
    <t>18 00,42</t>
  </si>
  <si>
    <t>Farledslinjen nordväst fyren Ö Röko</t>
  </si>
  <si>
    <t>58 54,56</t>
  </si>
  <si>
    <t>18 04,62</t>
  </si>
  <si>
    <t>Farledslinjen nordväst SB-pricken vid Rånögrund.</t>
  </si>
  <si>
    <t>58 56,92</t>
  </si>
  <si>
    <t>18 09,21</t>
  </si>
  <si>
    <t>Linjen fyren Mysingeholm --- fyren Söderhäll</t>
  </si>
  <si>
    <t>59 00,44</t>
  </si>
  <si>
    <t>18 15,14</t>
  </si>
  <si>
    <t>Linjen St Rotholmens södra udde --- fyren Långgarn</t>
  </si>
  <si>
    <t>59 04,26</t>
  </si>
  <si>
    <t>18 18,22</t>
  </si>
  <si>
    <t>Linjen fyren Dalarö Skans --- SB-boj väst Skraken</t>
  </si>
  <si>
    <t>59 06,59</t>
  </si>
  <si>
    <t>18 23,23</t>
  </si>
  <si>
    <t>Ön Finnklippan mellan Gränöfjõrden och Erstaviken.</t>
  </si>
  <si>
    <t>59 12,31</t>
  </si>
  <si>
    <t>18 24,60</t>
  </si>
  <si>
    <t>Linjen Rönnskärs östra udde --- Bergvikens mynning.</t>
  </si>
  <si>
    <t>59 16,10</t>
  </si>
  <si>
    <t>18 23,26</t>
  </si>
  <si>
    <t>Linjen ön Österbådan (0,1 M syd Enskär) --- nordöstra udden på ön Gålkobb 0,2 M sydväst därom</t>
  </si>
  <si>
    <t>58 59,96</t>
  </si>
  <si>
    <t>18 24,17</t>
  </si>
  <si>
    <t>Linjen Aspskärs norra udde --- Kobbarna VNV Aspskär (norr Villinge).</t>
  </si>
  <si>
    <t>59 06,90</t>
  </si>
  <si>
    <t>18 37,18</t>
  </si>
  <si>
    <t>Linjen Högskeppsskär --- Lilla Bredskär (norr Långviksskär).</t>
  </si>
  <si>
    <t>59 09,77</t>
  </si>
  <si>
    <t>18 48,06</t>
  </si>
  <si>
    <t>Sundet Boskapsön --- Idöborg.</t>
  </si>
  <si>
    <t>59 12,22</t>
  </si>
  <si>
    <t>18 45,41</t>
  </si>
  <si>
    <t>BB-lysbojen 0,05 M nordost fyren Farfarsgrundet (nordväst Sandöns Västerudd)</t>
  </si>
  <si>
    <t>59 17,70</t>
  </si>
  <si>
    <t>18 53,41</t>
  </si>
  <si>
    <t>Ön Stenklippan (SSO Sillö).</t>
  </si>
  <si>
    <t>59 20,94</t>
  </si>
  <si>
    <t>18 59,18</t>
  </si>
  <si>
    <t>Ön Skurhatten (syd Björkskärs skärgård).</t>
  </si>
  <si>
    <t>59 20,85</t>
  </si>
  <si>
    <t>19 08,25</t>
  </si>
  <si>
    <t>En punkt 0,2 M ost Slätkobben  (St Nassa Skärgård).</t>
  </si>
  <si>
    <t>59 26,76</t>
  </si>
  <si>
    <t>19 09,32</t>
  </si>
  <si>
    <t>Ön Farfarskobben (nordväst Fredlarna)</t>
  </si>
  <si>
    <t>59 31,59</t>
  </si>
  <si>
    <t>19 20,36</t>
  </si>
  <si>
    <t>O-pricken Storgrundet (3,1 m) 5,5 M sydost fyren Söderarm</t>
  </si>
  <si>
    <t>59 42,38</t>
  </si>
  <si>
    <t>19 33,79</t>
  </si>
  <si>
    <t>Fyren Fjärdhällan (Jungfrufjärden).</t>
  </si>
  <si>
    <t>59 09,32</t>
  </si>
  <si>
    <t>18 33,30</t>
  </si>
  <si>
    <t>Linjen fyren Grönö --- SB-pricken Grönöknallen</t>
  </si>
  <si>
    <t>59 12,40</t>
  </si>
  <si>
    <t>18 34,04</t>
  </si>
  <si>
    <t>Linjen Hölö nordostudde (syd Stavsnäs) --- Storöns norra udde (Runmarö)</t>
  </si>
  <si>
    <t>59 16,66</t>
  </si>
  <si>
    <t>18 42,96</t>
  </si>
  <si>
    <t>Linjen fast sjömärke (Or) på skäret SO Korsholmen --- BB-prick (1,6m) väster därom.</t>
  </si>
  <si>
    <t>59 14,56</t>
  </si>
  <si>
    <t>18 37,66</t>
  </si>
  <si>
    <t>Linjen Långholmens södra udde --- BB-pricken i syd (nordväst Runö).</t>
  </si>
  <si>
    <t>59 18,10</t>
  </si>
  <si>
    <t>18 42,06</t>
  </si>
  <si>
    <t>Linjen fyren Pålkobb --- fyren St Möja</t>
  </si>
  <si>
    <t>59 24,72</t>
  </si>
  <si>
    <t>18 54,19</t>
  </si>
  <si>
    <t>Linjen BB-lysbojen --- SB-pricken nordost Tvikobb (nordost Möja).</t>
  </si>
  <si>
    <t>59 27,54</t>
  </si>
  <si>
    <t>19 00,24</t>
  </si>
  <si>
    <t>Linjen Angödrommen --- skären 0,4 M sydväst Angödrommen (nordost Möja).</t>
  </si>
  <si>
    <t>59 29,92</t>
  </si>
  <si>
    <t>18 59,60</t>
  </si>
  <si>
    <t>Farledslinjen sydost fyren Morsken.</t>
  </si>
  <si>
    <t>59 30,62</t>
  </si>
  <si>
    <t>19 05,84</t>
  </si>
  <si>
    <t>Linjen fyren Hundskärsknuv --- SB-pricken OSO därom</t>
  </si>
  <si>
    <t>59 35,84</t>
  </si>
  <si>
    <t>19 07,76</t>
  </si>
  <si>
    <t>Linjen fyren Årskobben (Kudoxa) --- fyren Västerkobb</t>
  </si>
  <si>
    <t>59 39,69</t>
  </si>
  <si>
    <t>19 09,94</t>
  </si>
  <si>
    <t>Fyren Remmargrund</t>
  </si>
  <si>
    <t>59 45,52</t>
  </si>
  <si>
    <t>19 18,99</t>
  </si>
  <si>
    <t>Linjen Gillöga Österskärs norra udde -- Utterkobben Stg</t>
  </si>
  <si>
    <t>59 25,75</t>
  </si>
  <si>
    <t>19 20,84</t>
  </si>
  <si>
    <t>Ostpricken Köpmansgrund (9,2 m) 6,8 M NO Svenska Högarna fyr</t>
  </si>
  <si>
    <t>59 29,40</t>
  </si>
  <si>
    <t>19 42,08</t>
  </si>
  <si>
    <t>Linjen Västerholmens norra udde --- Portholmens västra udde (Gällnöport).</t>
  </si>
  <si>
    <t>59 23,64</t>
  </si>
  <si>
    <t>18 36,62</t>
  </si>
  <si>
    <t>Linjen Delö --- Träskö sydvästra udde.</t>
  </si>
  <si>
    <t>59 26,37</t>
  </si>
  <si>
    <t>18 40,96</t>
  </si>
  <si>
    <t>Farledslinjen ost BB-pricken nordost Trulsör (väst St Möja).</t>
  </si>
  <si>
    <t>59 25,56</t>
  </si>
  <si>
    <t>18 50,10</t>
  </si>
  <si>
    <t>Farledslinjen ost BB-pricken (3,3 m) nordost Kummelholmen (väst Husarö).</t>
  </si>
  <si>
    <t>59 30,50</t>
  </si>
  <si>
    <t>18 48,96</t>
  </si>
  <si>
    <t>Farledslinjen väst SB-pricken vid St Blåbärsholmen syd Blidösund.</t>
  </si>
  <si>
    <t>59 34,64</t>
  </si>
  <si>
    <t>18 50,75</t>
  </si>
  <si>
    <t>Linjen SB-prick -- BB-prick (1,3m) S Äpplarö västra udde</t>
  </si>
  <si>
    <t>59 28,84</t>
  </si>
  <si>
    <t>18 42,66</t>
  </si>
  <si>
    <t>Linjen fyren N Kanholmen --- SB-lysbojen Klövholmsgrund.</t>
  </si>
  <si>
    <t>59 22,26</t>
  </si>
  <si>
    <t>18 44,76</t>
  </si>
  <si>
    <t>Linjen fyren Boda  --- fyren Kalvö</t>
  </si>
  <si>
    <t>59 22,32</t>
  </si>
  <si>
    <t>18 36,65</t>
  </si>
  <si>
    <t>Linjen Stinagrund --- O-pricken sydost Allmänningsgrund (Saxarfjärden).</t>
  </si>
  <si>
    <t>59 25,38</t>
  </si>
  <si>
    <t>18 30,95</t>
  </si>
  <si>
    <t>Linjen SB-lysboj Allegrogrund --- Oranjeholmen västra udde</t>
  </si>
  <si>
    <t>59 26,65</t>
  </si>
  <si>
    <t>18 23,21</t>
  </si>
  <si>
    <t>BB-lysbojen VNV Linanäs (väst Ljusterö).</t>
  </si>
  <si>
    <t>59 28,42</t>
  </si>
  <si>
    <t>18 29,93</t>
  </si>
  <si>
    <t>Linjen fyren Gullholmen --- Huvöns sydvästra udde (Furusundsleden).</t>
  </si>
  <si>
    <t>59 31,33</t>
  </si>
  <si>
    <t>18 31,32</t>
  </si>
  <si>
    <t>Linjen fyren Lunsen --- SB-pricken syd Väringsö.</t>
  </si>
  <si>
    <t>59 34,69</t>
  </si>
  <si>
    <t>18 41,08</t>
  </si>
  <si>
    <t>SB-lyspricken Baldersgrundet väst Yxlan.</t>
  </si>
  <si>
    <t>59 38,13</t>
  </si>
  <si>
    <t>18 51,62</t>
  </si>
  <si>
    <t>Linjen fyren Ålandets grund --- ön Tjärstören.</t>
  </si>
  <si>
    <t>59 40,76</t>
  </si>
  <si>
    <t>18 59,02</t>
  </si>
  <si>
    <t>SB-lysbojen (5 m) syd fyren Kapellskär</t>
  </si>
  <si>
    <t>59 42,72</t>
  </si>
  <si>
    <t>19 04,56</t>
  </si>
  <si>
    <t>BB-lysbojen (4,7 m) väst Tyvö i Arholmaleden.</t>
  </si>
  <si>
    <t>59 46,34</t>
  </si>
  <si>
    <t>19 07,03</t>
  </si>
  <si>
    <t>Linjen Lidös västra udde --- Gräddö-Askens östra udde.</t>
  </si>
  <si>
    <t>59 46,64</t>
  </si>
  <si>
    <t>19 03,40</t>
  </si>
  <si>
    <t>Linjen mellan kraftledningstavlorna vid Gransättra (S Björköfjärden).</t>
  </si>
  <si>
    <t>59 50,61</t>
  </si>
  <si>
    <t>18 59,52</t>
  </si>
  <si>
    <t>SB-pricken (5,5 m) sydost fyren Svedudden</t>
  </si>
  <si>
    <t>59 50,33</t>
  </si>
  <si>
    <t>19 05,16</t>
  </si>
  <si>
    <t>Farledslinjen VSV fyren Simpnäsklubb</t>
  </si>
  <si>
    <t>59 53,52</t>
  </si>
  <si>
    <t>19 04,63</t>
  </si>
  <si>
    <t>En punkt 0,2 M ost Bysholmen ost Väddö.</t>
  </si>
  <si>
    <t>60 02,30</t>
  </si>
  <si>
    <t>18 52,00</t>
  </si>
  <si>
    <t>Linjen fyren Svartklubben --- SB-pricken syd Kappelsgrund</t>
  </si>
  <si>
    <t>60 10,54</t>
  </si>
  <si>
    <t>18 49,68</t>
  </si>
  <si>
    <t>Linjen Jyrets norra udde --- Käringsöns nordvästra udde (Grisslehamn västra inlopp).</t>
  </si>
  <si>
    <t>60 06,65</t>
  </si>
  <si>
    <t>18 46,40</t>
  </si>
  <si>
    <t>Linjen fyren Hensviksudde --- Rörskärets västra udde.</t>
  </si>
  <si>
    <t>60 08,70</t>
  </si>
  <si>
    <t>18 38,20</t>
  </si>
  <si>
    <t>SB-pricken norr Hargshamns ro-ro kaj</t>
  </si>
  <si>
    <t>60 10,30</t>
  </si>
  <si>
    <t>18 28,99</t>
  </si>
  <si>
    <t>Linjen fyren Råstensudde --- SB-märket i nordost</t>
  </si>
  <si>
    <t>60 13,39</t>
  </si>
  <si>
    <t>18 43,81</t>
  </si>
  <si>
    <t>Farledslinjen ost om Tomasskärens norra udde (nordväst Singö).</t>
  </si>
  <si>
    <t>60 14,26</t>
  </si>
  <si>
    <t>18 38,25</t>
  </si>
  <si>
    <t>En punkt 0,3 M ost fyren Understen</t>
  </si>
  <si>
    <t>60 16,50</t>
  </si>
  <si>
    <t>18 55,80</t>
  </si>
  <si>
    <t>Fyren Märketskallen</t>
  </si>
  <si>
    <t>60 18,46</t>
  </si>
  <si>
    <t>19 01,81</t>
  </si>
  <si>
    <t>Linjen fyren Käringön --- SB-märket i nordost</t>
  </si>
  <si>
    <t>60 18,26</t>
  </si>
  <si>
    <t>18 32,18</t>
  </si>
  <si>
    <t>O-märket Hoppets grund NNV fyren Understen</t>
  </si>
  <si>
    <t>60 21,42</t>
  </si>
  <si>
    <t>18 52,95</t>
  </si>
  <si>
    <t>Linjen fyrarna Bellonagrundet --- Djursten</t>
  </si>
  <si>
    <t>60 22,13</t>
  </si>
  <si>
    <t>18 23,87</t>
  </si>
  <si>
    <t>Fyren Södra Kvarken</t>
  </si>
  <si>
    <t>60 25,71</t>
  </si>
  <si>
    <t>19 04,93</t>
  </si>
  <si>
    <t>Grundkallegrund</t>
  </si>
  <si>
    <t>O-pricken Sydbrotten (10 m) vid Grundkallegrund, 4 M SSO fyren Grundkallen</t>
  </si>
  <si>
    <t>60 25,91</t>
  </si>
  <si>
    <t>18 53,03</t>
  </si>
  <si>
    <t>O-märket lysbojen Dittmansgrund</t>
  </si>
  <si>
    <t>60 28,02</t>
  </si>
  <si>
    <t>18 55,85</t>
  </si>
  <si>
    <t>Fyren Engelska grundet</t>
  </si>
  <si>
    <t>60 27,88</t>
  </si>
  <si>
    <t>18 19,73</t>
  </si>
  <si>
    <t>N-märket (11 m) 5,0 M NV fyren Grundkallen</t>
  </si>
  <si>
    <t>60 32,78</t>
  </si>
  <si>
    <t>18 43,80</t>
  </si>
  <si>
    <t>V-märket 1,5 M norr fyren Örskär</t>
  </si>
  <si>
    <t>60 33,11</t>
  </si>
  <si>
    <t>18 22,21</t>
  </si>
  <si>
    <t>O-märket (11,6 m) 4,5 M ost Slada hamn</t>
  </si>
  <si>
    <t>60 33,48</t>
  </si>
  <si>
    <t>18 10,68</t>
  </si>
  <si>
    <t>Fyren Argos grund</t>
  </si>
  <si>
    <t>60 37,71</t>
  </si>
  <si>
    <t>18 21,60</t>
  </si>
  <si>
    <t>N-märket Järngrund (7,9 m)</t>
  </si>
  <si>
    <t>60 38,55</t>
  </si>
  <si>
    <t>18 01,17</t>
  </si>
  <si>
    <t>O-märket (7,1 m) nordost Klintsgrund</t>
  </si>
  <si>
    <t>60 36,36</t>
  </si>
  <si>
    <t>17 46,05</t>
  </si>
  <si>
    <t>Sverkersgrund</t>
  </si>
  <si>
    <t>En punkt 0,05 M norr N-pricken Sverkersgrund</t>
  </si>
  <si>
    <t>60 38,76</t>
  </si>
  <si>
    <t>17 41,93</t>
  </si>
  <si>
    <t>Skutskär</t>
  </si>
  <si>
    <t>BB-prick nordost Skutskärs hamninlopp</t>
  </si>
  <si>
    <t>60 39,41</t>
  </si>
  <si>
    <t>17 24,02</t>
  </si>
  <si>
    <t>Fredriksskans</t>
  </si>
  <si>
    <t>O-lysprick 0,5 M nordost fyren Fredriksskans</t>
  </si>
  <si>
    <t>60 41,72</t>
  </si>
  <si>
    <t>17 14,44</t>
  </si>
  <si>
    <t>Heros</t>
  </si>
  <si>
    <t>Fyren Herosgrund</t>
  </si>
  <si>
    <t>60 42,69</t>
  </si>
  <si>
    <t>17 16,70</t>
  </si>
  <si>
    <t>Båkharsrännan</t>
  </si>
  <si>
    <t>Farledslinjen tvärs yttersta SB-pricken (grön) i Båkharsrännan</t>
  </si>
  <si>
    <t>60 41,96</t>
  </si>
  <si>
    <t>17 19,74</t>
  </si>
  <si>
    <t>N-märket lysbojen Väktaren sydost Eggegrund</t>
  </si>
  <si>
    <t>60 42,38</t>
  </si>
  <si>
    <t>17 35,86</t>
  </si>
  <si>
    <t>N-lysbojen Camps grund</t>
  </si>
  <si>
    <t>60 42,17</t>
  </si>
  <si>
    <t>17 52,10</t>
  </si>
  <si>
    <t>Bönan</t>
  </si>
  <si>
    <t>Linjen SB-prick --- BB-prick OSO fyren Bönan</t>
  </si>
  <si>
    <t>60 44,17</t>
  </si>
  <si>
    <t>Purrutsgrund</t>
  </si>
  <si>
    <t>Fyren Purrutsgrund</t>
  </si>
  <si>
    <t>60 46,95</t>
  </si>
  <si>
    <t>17 27,23</t>
  </si>
  <si>
    <t>Trödjehällan</t>
  </si>
  <si>
    <t>Linjen fyren Trödjehällan --- SB-pricken Hällgrund</t>
  </si>
  <si>
    <t>60 48,37</t>
  </si>
  <si>
    <t>17 21,94</t>
  </si>
  <si>
    <t>Västra Banken</t>
  </si>
  <si>
    <t>Fyren Västra Banken</t>
  </si>
  <si>
    <t>60 52,68</t>
  </si>
  <si>
    <t>17 55,12</t>
  </si>
  <si>
    <t>Finngrundet S</t>
  </si>
  <si>
    <t>S-märket 6,5 M sydväst fyren Finngrundet</t>
  </si>
  <si>
    <t>60 54,62</t>
  </si>
  <si>
    <t>18 26,79</t>
  </si>
  <si>
    <t>Vicksellö</t>
  </si>
  <si>
    <t>O-pricken (7,9 m) 2,7 M NNO Iggöskaten</t>
  </si>
  <si>
    <t>60 55,43</t>
  </si>
  <si>
    <t>17 22,72</t>
  </si>
  <si>
    <t>Välkommen</t>
  </si>
  <si>
    <t>N-pricken Välkommen 3,5 M nordost Norrsundet</t>
  </si>
  <si>
    <t>60 57,44</t>
  </si>
  <si>
    <t>17 15,47</t>
  </si>
  <si>
    <t>Finngrundet</t>
  </si>
  <si>
    <t>Fyren Finngrundet</t>
  </si>
  <si>
    <t>60 58,09</t>
  </si>
  <si>
    <t>18 36,42</t>
  </si>
  <si>
    <t>V Finngrundsbanken</t>
  </si>
  <si>
    <t>O-lysbojen 8,0 M NNO fyren Västra banken</t>
  </si>
  <si>
    <t>60 58,66</t>
  </si>
  <si>
    <t>18 07,71</t>
  </si>
  <si>
    <t>Gåshällan</t>
  </si>
  <si>
    <t>O-pricken 0,9 M sydost fyren Gåshällan</t>
  </si>
  <si>
    <t>60 59,82</t>
  </si>
  <si>
    <t>17 18,45</t>
  </si>
  <si>
    <t>Kusön</t>
  </si>
  <si>
    <t>Linjen SB-pricken --- BB-pricken sydväst Kusön</t>
  </si>
  <si>
    <t>61 01,23</t>
  </si>
  <si>
    <t>17 12,05</t>
  </si>
  <si>
    <t>Kushällan</t>
  </si>
  <si>
    <t>Linjen fyren Kushällan --- SB-prick i nordost</t>
  </si>
  <si>
    <t>61 02,53</t>
  </si>
  <si>
    <t>17 15,54</t>
  </si>
  <si>
    <t>Sunnan</t>
  </si>
  <si>
    <t>Linjen fyren Sunnan --- Leskär</t>
  </si>
  <si>
    <t>61 05,59</t>
  </si>
  <si>
    <t>17 14,00</t>
  </si>
  <si>
    <t>S Storjungfrun</t>
  </si>
  <si>
    <t>O-pricken (13,4 m) 3,3 M syd fyren Storjungrfrun</t>
  </si>
  <si>
    <t>61 06,83</t>
  </si>
  <si>
    <t>17 20,80</t>
  </si>
  <si>
    <t>O Storjungfrun</t>
  </si>
  <si>
    <t>O-pricken (10,2 m) 0,6 M ost fyren Storjungfrun</t>
  </si>
  <si>
    <t>61 10,13</t>
  </si>
  <si>
    <t>Storgrytan</t>
  </si>
  <si>
    <t>SB-prick 0,1 M nordväst fyren Storgrytan</t>
  </si>
  <si>
    <t>61 12,16</t>
  </si>
  <si>
    <t>17 09,21</t>
  </si>
  <si>
    <t>Sylen</t>
  </si>
  <si>
    <t>O-lysbojen Sylen</t>
  </si>
  <si>
    <t>61 14,91</t>
  </si>
  <si>
    <t>18 27,39</t>
  </si>
  <si>
    <t>Otterhällan</t>
  </si>
  <si>
    <t>Linjen fyren Otterhällan --- BB-bojen i SSV</t>
  </si>
  <si>
    <t>61 15,94</t>
  </si>
  <si>
    <t>17 14,80</t>
  </si>
  <si>
    <t>Hällgrund</t>
  </si>
  <si>
    <t>Fyren Hällgrund</t>
  </si>
  <si>
    <t>61 16,58</t>
  </si>
  <si>
    <t>17 23,82</t>
  </si>
  <si>
    <t>Grundvik</t>
  </si>
  <si>
    <t>Fyren Grundvik</t>
  </si>
  <si>
    <t>61 17,89</t>
  </si>
  <si>
    <t>17 07,79</t>
  </si>
  <si>
    <t>Glätte</t>
  </si>
  <si>
    <t>Linjen Glätte --- V-pricken Tärnharsgrund</t>
  </si>
  <si>
    <t>61 19,69</t>
  </si>
  <si>
    <t>17 17,74</t>
  </si>
  <si>
    <t>Prästgrundet</t>
  </si>
  <si>
    <t>O-pricken 1,0 M nordost Prästgrundet</t>
  </si>
  <si>
    <t>61 21,18</t>
  </si>
  <si>
    <t>17 21,97</t>
  </si>
  <si>
    <t>Vitgrund</t>
  </si>
  <si>
    <t>Linjen fyren Vitgrund --- BB-pricken i väst</t>
  </si>
  <si>
    <t>61 23,42</t>
  </si>
  <si>
    <t>17 11,50</t>
  </si>
  <si>
    <t>Olofsbådan</t>
  </si>
  <si>
    <t>S-pricken Olofsbådan</t>
  </si>
  <si>
    <t>61 28,17</t>
  </si>
  <si>
    <t>17 11,72</t>
  </si>
  <si>
    <t>Flakön</t>
  </si>
  <si>
    <t>Skäret 0,2 M ost Flakön i västra delen av Enångersfjärden</t>
  </si>
  <si>
    <t>61 32,47</t>
  </si>
  <si>
    <t>17 06,87</t>
  </si>
  <si>
    <t>Agö</t>
  </si>
  <si>
    <t>En punkt 0,3 M ost fyren Agö</t>
  </si>
  <si>
    <t>61 32,55</t>
  </si>
  <si>
    <t>17 28,61</t>
  </si>
  <si>
    <t>Storsundet</t>
  </si>
  <si>
    <t>BB-pricken i Storsundet</t>
  </si>
  <si>
    <t>61 32,77</t>
  </si>
  <si>
    <t>17 21,53</t>
  </si>
  <si>
    <t>Tuppskär</t>
  </si>
  <si>
    <t>Linjen Tuppskär --- udden ost därom på Innerstön</t>
  </si>
  <si>
    <t>61 34,04</t>
  </si>
  <si>
    <t>17 15,15</t>
  </si>
  <si>
    <t>Fiskholmen</t>
  </si>
  <si>
    <t>Fiskholmen i yttre Siviksfjärden</t>
  </si>
  <si>
    <t>61 34,78</t>
  </si>
  <si>
    <t>17 07,44</t>
  </si>
  <si>
    <t>Myran</t>
  </si>
  <si>
    <t>S-prick Myran</t>
  </si>
  <si>
    <t>61 36,02</t>
  </si>
  <si>
    <t>17 28,66</t>
  </si>
  <si>
    <t>Dukarsund</t>
  </si>
  <si>
    <t>SB-lysbojen 0,9 M ost Dukarsund</t>
  </si>
  <si>
    <t>61 37,45</t>
  </si>
  <si>
    <t>17 12,82</t>
  </si>
  <si>
    <t>Tunaholmen</t>
  </si>
  <si>
    <t>Skäret Stolpen norr Tunaolmen</t>
  </si>
  <si>
    <t>61 38,98</t>
  </si>
  <si>
    <t>17 22,30</t>
  </si>
  <si>
    <t>Enbärsskär</t>
  </si>
  <si>
    <t>Linjen SB-lysbojen --- BB-lysbojen väst Enbärsskär</t>
  </si>
  <si>
    <t>61 39,87</t>
  </si>
  <si>
    <t>17 16,44</t>
  </si>
  <si>
    <t>Havgrund</t>
  </si>
  <si>
    <t>En punkt 0,2 N ost Havgrund i Hagafjärden</t>
  </si>
  <si>
    <t>61 42,24</t>
  </si>
  <si>
    <t>17 20,65</t>
  </si>
  <si>
    <t>Stolpen</t>
  </si>
  <si>
    <t>Skäret Stolpen 2,25 M  NNV fyen Saltviksudde</t>
  </si>
  <si>
    <t>61 42,60</t>
  </si>
  <si>
    <t>17 14,21</t>
  </si>
  <si>
    <t>Hudiksvall</t>
  </si>
  <si>
    <t>O-pricken ost Kastellholmen (Hudiksvalls hamn)</t>
  </si>
  <si>
    <t>61 42,99</t>
  </si>
  <si>
    <t>17 08,01</t>
  </si>
  <si>
    <t>Bålsö</t>
  </si>
  <si>
    <t>En punkt 0,3 M  ost fyren Bålsö</t>
  </si>
  <si>
    <t>61 43,18</t>
  </si>
  <si>
    <t>17 34,04</t>
  </si>
  <si>
    <t>Halvarskär</t>
  </si>
  <si>
    <t>Farledslinjen i skärning med sektorgränsen grön/röd i sydost från fyren Halvarskär</t>
  </si>
  <si>
    <t>61 43,68</t>
  </si>
  <si>
    <t>17 25,08</t>
  </si>
  <si>
    <t>Bergö</t>
  </si>
  <si>
    <t>Linjen Y Bergöns nordöstra udde --- Vitskärs nordvästra udde</t>
  </si>
  <si>
    <t>61 48,93</t>
  </si>
  <si>
    <t>17 25,31</t>
  </si>
  <si>
    <t>Britas klack</t>
  </si>
  <si>
    <t>S-pricken Britas klack</t>
  </si>
  <si>
    <t>61 53,29</t>
  </si>
  <si>
    <t>17 27,68</t>
  </si>
  <si>
    <t>Hårte</t>
  </si>
  <si>
    <t>Hårteskäret alt linjen Hårteskäret --- landet i norr</t>
  </si>
  <si>
    <t>61 59,07</t>
  </si>
  <si>
    <t>17 25,00</t>
  </si>
  <si>
    <t>Gran</t>
  </si>
  <si>
    <t>En punkt 0,3 M  väst fyren Gran</t>
  </si>
  <si>
    <t>62 00,76</t>
  </si>
  <si>
    <t>17 37,10</t>
  </si>
  <si>
    <t>Storgrund</t>
  </si>
  <si>
    <t>O-pricken inre Storgrund 4,0´ VNV fyren Gran</t>
  </si>
  <si>
    <t>62 02,10</t>
  </si>
  <si>
    <t>17 29,76</t>
  </si>
  <si>
    <t>Lillgrund</t>
  </si>
  <si>
    <t>S-pricken Lillgrund 3 M nordost fyren Gran</t>
  </si>
  <si>
    <t>62 02,68</t>
  </si>
  <si>
    <t>17 42,72</t>
  </si>
  <si>
    <t>Hundgrund</t>
  </si>
  <si>
    <t>O-pricken Hundgrund</t>
  </si>
  <si>
    <t>62 06,73</t>
  </si>
  <si>
    <t>17 48,64</t>
  </si>
  <si>
    <t>Brämökalv</t>
  </si>
  <si>
    <t>Farledslinjen i fyren Brämökalvs VSV-liga vita sektor 0,4 M VSV fyren Brämökalv</t>
  </si>
  <si>
    <t>62 10,77</t>
  </si>
  <si>
    <t>17 39,59</t>
  </si>
  <si>
    <t>Mannskär</t>
  </si>
  <si>
    <t>Ostpricken öster om Revhällan/Mannsär</t>
  </si>
  <si>
    <t>62 09,91</t>
  </si>
  <si>
    <t>17 33,35</t>
  </si>
  <si>
    <t>Brämö</t>
  </si>
  <si>
    <t>En punkt 0,3 M nordost N-märket Revhällan nordost fyren Brämön vid djupsiffra 62</t>
  </si>
  <si>
    <t>62 13,55</t>
  </si>
  <si>
    <t>17 45,50</t>
  </si>
  <si>
    <t>Sjögrund</t>
  </si>
  <si>
    <t>BB-pricken (tavla) Sjögrund ONO Storgrunden i Sundsvallsbukten</t>
  </si>
  <si>
    <t>62 18,09</t>
  </si>
  <si>
    <t>17 35,49</t>
  </si>
  <si>
    <t>Sundsvallsbukten</t>
  </si>
  <si>
    <t>BB-lysbojen Sundsvallsbukten</t>
  </si>
  <si>
    <t>62 21,91</t>
  </si>
  <si>
    <t>17 36,93</t>
  </si>
  <si>
    <t>Draghällan</t>
  </si>
  <si>
    <t>Röd lysboj 250 m NO Draghällans fyr</t>
  </si>
  <si>
    <t>62 20,53</t>
  </si>
  <si>
    <t>17 26,55</t>
  </si>
  <si>
    <t>Sundsvall</t>
  </si>
  <si>
    <t>BB-pricken (tavla) sydväst Ortvikens pappersbruk</t>
  </si>
  <si>
    <t>62 23,47</t>
  </si>
  <si>
    <t>17 21,07</t>
  </si>
  <si>
    <t>Alnöbron</t>
  </si>
  <si>
    <t>62 25,97</t>
  </si>
  <si>
    <t>17 23,90</t>
  </si>
  <si>
    <t>Vivstavarv</t>
  </si>
  <si>
    <t>Linjen Vivstavarv --- BB-märket i syd</t>
  </si>
  <si>
    <t>62 29,10</t>
  </si>
  <si>
    <t>17 22,07</t>
  </si>
  <si>
    <t>Söråker</t>
  </si>
  <si>
    <t>0,2 M VSV SB-pricken utanför Söråker i skärningspunkten 2 F.R. ens/sektorgräns vit/röd från Granöns fyr</t>
  </si>
  <si>
    <t>62 30,15</t>
  </si>
  <si>
    <t>17 28,92</t>
  </si>
  <si>
    <t>Storkalven</t>
  </si>
  <si>
    <t>Farledslinjen väst SB-märket väst Storkalven, väst Rödön</t>
  </si>
  <si>
    <t>62 23,94</t>
  </si>
  <si>
    <t>17 31,69</t>
  </si>
  <si>
    <t>Skallanskär</t>
  </si>
  <si>
    <t>Skallanskär, alt linjen rakt österut från Skallanskärs norr udde</t>
  </si>
  <si>
    <t>62 24,96</t>
  </si>
  <si>
    <t>17 37,69</t>
  </si>
  <si>
    <t>Åstholmen</t>
  </si>
  <si>
    <t>0,7 M sydost fyren Åstholmsudde, på sektorgränsen vit/grön sektor från Gubbens fyr, i skärning med farledslinje</t>
  </si>
  <si>
    <t>62 22,76</t>
  </si>
  <si>
    <t>17 44,93</t>
  </si>
  <si>
    <t>Oxvik</t>
  </si>
  <si>
    <t>Det sydvästligaste Oxviksskäret i Åvikebukten</t>
  </si>
  <si>
    <t>62 27,94</t>
  </si>
  <si>
    <t>17 40,14</t>
  </si>
  <si>
    <t>Skarpudden</t>
  </si>
  <si>
    <t>0,2 M syd fyren Skarpudden i vit sektor</t>
  </si>
  <si>
    <t>62 28,61</t>
  </si>
  <si>
    <t>17 49,09</t>
  </si>
  <si>
    <t>Vänta Litet</t>
  </si>
  <si>
    <t>Fyren Vänta litets grund</t>
  </si>
  <si>
    <t>62 29,53</t>
  </si>
  <si>
    <t>18 17,00</t>
  </si>
  <si>
    <t>Storholmen</t>
  </si>
  <si>
    <t>Farledslinjen väst fyren Storholmen i vit sektor</t>
  </si>
  <si>
    <t>62 33,27</t>
  </si>
  <si>
    <t>17 55,22</t>
  </si>
  <si>
    <t>Härnösand S</t>
  </si>
  <si>
    <t>BB-pricken (tavla) i Södra sundet öster om lassarettet</t>
  </si>
  <si>
    <t>62 37,48</t>
  </si>
  <si>
    <t>17 56,37</t>
  </si>
  <si>
    <t>Hörnösand N</t>
  </si>
  <si>
    <t>Linjen pontonbryggan i norra hamnen i Härnösand --- rakt österut</t>
  </si>
  <si>
    <t>62 38,22</t>
  </si>
  <si>
    <t>17 56,47</t>
  </si>
  <si>
    <t>Ulvvik</t>
  </si>
  <si>
    <t>Linjen Ulvviksfabrikens västra hörn rakt väster ut vid djupsiffra 15</t>
  </si>
  <si>
    <t>62 40,47</t>
  </si>
  <si>
    <t>17 51,87</t>
  </si>
  <si>
    <t>Lustholmen</t>
  </si>
  <si>
    <t>Linje mellan Lustholmens nordudde och Loppans västliga udde</t>
  </si>
  <si>
    <t>62 40,24</t>
  </si>
  <si>
    <t>17 58,96</t>
  </si>
  <si>
    <t>Lungö</t>
  </si>
  <si>
    <t>0,5 M ost fyren Lungö i sektorgränsen grön/vit sektor från fyren Härnöklubb</t>
  </si>
  <si>
    <t>62 38,50</t>
  </si>
  <si>
    <t>18 06,40</t>
  </si>
  <si>
    <t>Snättsundet</t>
  </si>
  <si>
    <t>BB-pricken i Snättsundet</t>
  </si>
  <si>
    <t>62 45,16</t>
  </si>
  <si>
    <t>18 01,07</t>
  </si>
  <si>
    <t>Hornö</t>
  </si>
  <si>
    <t>Farledslinjen under Höga kustenbron</t>
  </si>
  <si>
    <t>62 47,76</t>
  </si>
  <si>
    <t>17 56,12</t>
  </si>
  <si>
    <t>Lövvik</t>
  </si>
  <si>
    <t>Kabel mellan Slåttholmen och Dyön</t>
  </si>
  <si>
    <t>62 47,73</t>
  </si>
  <si>
    <t>18 03,23</t>
  </si>
  <si>
    <t>Sandöbron</t>
  </si>
  <si>
    <t>Sandöbron västra brospannet</t>
  </si>
  <si>
    <t>62 53,00</t>
  </si>
  <si>
    <t>17 52,65</t>
  </si>
  <si>
    <t>Sandviken</t>
  </si>
  <si>
    <t>BB-prickent 0,2 M nord f.d.Sandvikens sulfatfabrik SSO Dynäsgrund</t>
  </si>
  <si>
    <t>62 57,65</t>
  </si>
  <si>
    <t>17 46,51</t>
  </si>
  <si>
    <t>Bollsta</t>
  </si>
  <si>
    <t>BB-pricken vid Bollstabruk</t>
  </si>
  <si>
    <t>62 59,90</t>
  </si>
  <si>
    <t>17 41,56</t>
  </si>
  <si>
    <t>Rossö</t>
  </si>
  <si>
    <t>Linjen Rossös östra udde rakt österut</t>
  </si>
  <si>
    <t>62 59,62</t>
  </si>
  <si>
    <t>17 46,80</t>
  </si>
  <si>
    <t>Gullön</t>
  </si>
  <si>
    <t>Linjen Gullön --- Noraström vid djupsiffra 22 i norra Norafjärden</t>
  </si>
  <si>
    <t>62 51,30</t>
  </si>
  <si>
    <t>18 02,46</t>
  </si>
  <si>
    <t>Fjärdbotten</t>
  </si>
  <si>
    <t>Linjen lilla ön vid djupsiffra 14 --- västudden på halvön i nord i ostligastre Norafjärden.</t>
  </si>
  <si>
    <t>62 49,02</t>
  </si>
  <si>
    <t>18 07,90</t>
  </si>
  <si>
    <t>Valpen</t>
  </si>
  <si>
    <t>Linjen Valpen --- Hemsöns nordostudde</t>
  </si>
  <si>
    <t>62 45,17</t>
  </si>
  <si>
    <t>18 09,01</t>
  </si>
  <si>
    <t>Grönvik</t>
  </si>
  <si>
    <t>Linjen fyren Käringbergsudden --- f.d. fyren Grönviksgrundet</t>
  </si>
  <si>
    <t>62 47,28</t>
  </si>
  <si>
    <t>18 11,30</t>
  </si>
  <si>
    <t>Ramsta</t>
  </si>
  <si>
    <t>Linjen Grundet --- Ören i sydvästra Gaviksfjärden</t>
  </si>
  <si>
    <t>62 50,59</t>
  </si>
  <si>
    <t>18 13,26</t>
  </si>
  <si>
    <t>Häggvik</t>
  </si>
  <si>
    <t>Linjen Storbergsholmen --- ön NNV därom i norra Gaviksfjärden</t>
  </si>
  <si>
    <t>62 53,54</t>
  </si>
  <si>
    <t>18 16,59</t>
  </si>
  <si>
    <t>Långskäret</t>
  </si>
  <si>
    <t>Linjen Långskärets ostudde --- Rotskärets västudde utanför Gaviksfjärden</t>
  </si>
  <si>
    <t>62 49,72</t>
  </si>
  <si>
    <t>18 24,63</t>
  </si>
  <si>
    <t>Högbonden</t>
  </si>
  <si>
    <t>O-pricken Nygrund SSO Högbonden</t>
  </si>
  <si>
    <t>62 51,42</t>
  </si>
  <si>
    <t>18 29,10</t>
  </si>
  <si>
    <t>Edsäterfj</t>
  </si>
  <si>
    <t>En punkt 0,2 M norr sågverket Älgsjö i Edsäterfjärden vid djupsiffra 32</t>
  </si>
  <si>
    <t>62 54,42</t>
  </si>
  <si>
    <t>18 25,21</t>
  </si>
  <si>
    <t>Gnäggen</t>
  </si>
  <si>
    <t>Fyren Gnäggen</t>
  </si>
  <si>
    <t>62 56,81</t>
  </si>
  <si>
    <t>18 37,17</t>
  </si>
  <si>
    <t>Omne</t>
  </si>
  <si>
    <t>Ost-västlinjen genom djupsiffra 46 sydväst Måviken i Omnefjärden</t>
  </si>
  <si>
    <t>62 57,98</t>
  </si>
  <si>
    <t>18 25,00</t>
  </si>
  <si>
    <t>Salsåker</t>
  </si>
  <si>
    <t>Linjen norra udden ön utanför Salsåker --- sydostudden i norr.</t>
  </si>
  <si>
    <t>63 00,12</t>
  </si>
  <si>
    <t>18 17,01</t>
  </si>
  <si>
    <t>Docksta</t>
  </si>
  <si>
    <t>Linjen gästbryggan --- sågverket längst in in Dockstafjärden</t>
  </si>
  <si>
    <t>63 03,08</t>
  </si>
  <si>
    <t>18 19,82</t>
  </si>
  <si>
    <t>Linjen Lillholmen --- Storholmen i norrfjärden ost Docksta</t>
  </si>
  <si>
    <t>63 02,55</t>
  </si>
  <si>
    <t>18 24,22</t>
  </si>
  <si>
    <t>Ulvö</t>
  </si>
  <si>
    <t>Farledslinjen 0,25 M VSV fyren Ulvösundet S, i vit sektor</t>
  </si>
  <si>
    <t>63 00,46</t>
  </si>
  <si>
    <t>18 37,22</t>
  </si>
  <si>
    <t>Flasan</t>
  </si>
  <si>
    <t>Fyren Flasan</t>
  </si>
  <si>
    <t>63 01,00</t>
  </si>
  <si>
    <t>18 41,33</t>
  </si>
  <si>
    <t>Värnsingsklubben</t>
  </si>
  <si>
    <t>Farledslinjen nord den ostligaste av Värnsingsklubbarna norr djupsiffra 27</t>
  </si>
  <si>
    <t>63 05,86</t>
  </si>
  <si>
    <t>18 45,69</t>
  </si>
  <si>
    <t>Ronö</t>
  </si>
  <si>
    <t>Farledslinjen tvärs fyren Rone Flase</t>
  </si>
  <si>
    <t>63 04,29</t>
  </si>
  <si>
    <t>18 38,70</t>
  </si>
  <si>
    <t>Hälsinggrundet</t>
  </si>
  <si>
    <t>Hälsinggrundet 1,3 M NNV Ronö</t>
  </si>
  <si>
    <t>63 06,07</t>
  </si>
  <si>
    <t>18 35,95</t>
  </si>
  <si>
    <t>Näske</t>
  </si>
  <si>
    <t>Kabel under Näskefjärden</t>
  </si>
  <si>
    <t>63 08,78</t>
  </si>
  <si>
    <t>18 32,34</t>
  </si>
  <si>
    <t>Köpmanholmen</t>
  </si>
  <si>
    <t>Linjen Köpmanholmen nordvästra udde --- Holmsund</t>
  </si>
  <si>
    <t>63 10,78</t>
  </si>
  <si>
    <t>18 37,28</t>
  </si>
  <si>
    <t>Trysunda</t>
  </si>
  <si>
    <t>Farledslinjen vit sektor VNV fyren Trysundaön</t>
  </si>
  <si>
    <t>63 08,56</t>
  </si>
  <si>
    <t>18 44,85</t>
  </si>
  <si>
    <t>Råskärsön</t>
  </si>
  <si>
    <t>Linjen fyren Skommarskaten --- Råskärsöns nordvästudde.</t>
  </si>
  <si>
    <t>63 12,05</t>
  </si>
  <si>
    <t>18 52,96</t>
  </si>
  <si>
    <t>Örnsköldsvik</t>
  </si>
  <si>
    <t>Linjen Örnsköldsviks småbåtshamns sydöstra pir --- en punkt 0,2 M i priens förlängning.</t>
  </si>
  <si>
    <t>63 16,89</t>
  </si>
  <si>
    <t>18 43,36</t>
  </si>
  <si>
    <t>Idbyfjärden</t>
  </si>
  <si>
    <t>Skäret i Idbyfjärden mellan djupsiffrorna 15 och 5,7</t>
  </si>
  <si>
    <t>63 16,75</t>
  </si>
  <si>
    <t>18 51,97</t>
  </si>
  <si>
    <t>Alfgrund</t>
  </si>
  <si>
    <t>BB-pricken Alfgrund 1,7 M ost fyren Skagsudde</t>
  </si>
  <si>
    <t>63 11,28</t>
  </si>
  <si>
    <t>19 03,25</t>
  </si>
  <si>
    <t>Husum</t>
  </si>
  <si>
    <t>BB-pricken (9 m) 1,7 M ost fyren Husum</t>
  </si>
  <si>
    <t>63 18,02</t>
  </si>
  <si>
    <t>19 11,74</t>
  </si>
  <si>
    <t>Vallinsgrundet</t>
  </si>
  <si>
    <t>Fyren Vallinsgrundet</t>
  </si>
  <si>
    <t>63 19,02</t>
  </si>
  <si>
    <t>19 25,16</t>
  </si>
  <si>
    <t>S Långrogrunden</t>
  </si>
  <si>
    <t>S-pricken SSV Södra Långrogrunden</t>
  </si>
  <si>
    <t>63 15,35</t>
  </si>
  <si>
    <t>19 37,51</t>
  </si>
  <si>
    <t>N Långrogrundet</t>
  </si>
  <si>
    <t>En punkt 0,3 M norr fyren N Långrogrundet</t>
  </si>
  <si>
    <t>63 19,56</t>
  </si>
  <si>
    <t>19 40,66</t>
  </si>
  <si>
    <t>Lill-Simpan</t>
  </si>
  <si>
    <t>En punkt 0,1 M norr tavlan på Lill-Simpan</t>
  </si>
  <si>
    <t>63 24,74</t>
  </si>
  <si>
    <t>19 31,25</t>
  </si>
  <si>
    <t>Blågrundet</t>
  </si>
  <si>
    <t>En punkt i vit sektor strax väst nordvästra udden på ön SSV fyren Blågrundet</t>
  </si>
  <si>
    <t>63 26,46</t>
  </si>
  <si>
    <t>Degerbukten</t>
  </si>
  <si>
    <t>Ankartecknet i Degerbukten</t>
  </si>
  <si>
    <t>63 28,18</t>
  </si>
  <si>
    <t>19 17,69</t>
  </si>
  <si>
    <t>Järnäs</t>
  </si>
  <si>
    <t>Linjen fyren Järnäs-Sandö --- BB-märket i väst.</t>
  </si>
  <si>
    <t>63 27,93</t>
  </si>
  <si>
    <t>19 36,62</t>
  </si>
  <si>
    <t>Nordmaling</t>
  </si>
  <si>
    <t>Farledslinjen tvärs BB-märket 0,3 M söder om Notholmen i nordligaste Nordmalingsfjärden</t>
  </si>
  <si>
    <t>63 33,63</t>
  </si>
  <si>
    <t>19 28,95</t>
  </si>
  <si>
    <t>Järnäsgrund</t>
  </si>
  <si>
    <t>Kummel Yttre Järnäsgrund</t>
  </si>
  <si>
    <t>63 24,11</t>
  </si>
  <si>
    <t>19 43,80</t>
  </si>
  <si>
    <t>Sydostbrotten</t>
  </si>
  <si>
    <t>Fyren Sydostbrotten</t>
  </si>
  <si>
    <t>63 20,21</t>
  </si>
  <si>
    <t>20 10,43</t>
  </si>
  <si>
    <t>Bonden</t>
  </si>
  <si>
    <t>En punkt 0,3 M norr fyren Bonden i skärning farledslinje och sektorväxling vit/grön fyren Bonden</t>
  </si>
  <si>
    <t>63 26,34</t>
  </si>
  <si>
    <t>20 02,33</t>
  </si>
  <si>
    <t>Norrbyskär</t>
  </si>
  <si>
    <t>Linjen fyren Norrbyskär --- BB-märket väst därom</t>
  </si>
  <si>
    <t>63 32,63</t>
  </si>
  <si>
    <t>19 49,86</t>
  </si>
  <si>
    <t>Lögaren</t>
  </si>
  <si>
    <t>Fyren Lögaren</t>
  </si>
  <si>
    <t>63 32,86</t>
  </si>
  <si>
    <t>20 00,52</t>
  </si>
  <si>
    <t>Gunvorsgrund</t>
  </si>
  <si>
    <t>Fyren Gunvorsgrund</t>
  </si>
  <si>
    <t>63 29,29</t>
  </si>
  <si>
    <t>20 26,62</t>
  </si>
  <si>
    <t>Odelgrund</t>
  </si>
  <si>
    <t>O-lysbojen Odelgrund</t>
  </si>
  <si>
    <t>63 25,21</t>
  </si>
  <si>
    <t>20 35,75</t>
  </si>
  <si>
    <t>Nordvalen</t>
  </si>
  <si>
    <t>Fyren Nordvalen</t>
  </si>
  <si>
    <t>63 32,18</t>
  </si>
  <si>
    <t>20 46,39</t>
  </si>
  <si>
    <t>Holmsund</t>
  </si>
  <si>
    <t>Fyren Väktaren</t>
  </si>
  <si>
    <t>63 36,92</t>
  </si>
  <si>
    <t>20 25,20</t>
  </si>
  <si>
    <t>Nyhällsgrund</t>
  </si>
  <si>
    <t>S-pricken Nyhällsgrund</t>
  </si>
  <si>
    <t>63 42,12</t>
  </si>
  <si>
    <t>20 33,20</t>
  </si>
  <si>
    <t>Sjösänkan</t>
  </si>
  <si>
    <t>O-pricken 5,4 M ost Holmögadd</t>
  </si>
  <si>
    <t>63 36,08</t>
  </si>
  <si>
    <t>20 57,00</t>
  </si>
  <si>
    <t>Jägarören</t>
  </si>
  <si>
    <t>O-märket (10,9 m) 4,5 M ONO Jägarören</t>
  </si>
  <si>
    <t>63 41,983</t>
  </si>
  <si>
    <t>21 05,463</t>
  </si>
  <si>
    <t>N Storgrund</t>
  </si>
  <si>
    <t>O-märket 0,7 M ost N Storgrund</t>
  </si>
  <si>
    <t>63 46,052</t>
  </si>
  <si>
    <t>21 03,314</t>
  </si>
  <si>
    <t>Norrfjärden</t>
  </si>
  <si>
    <t>Enslinje Norrfjärden Norr angöringsfyr</t>
  </si>
  <si>
    <t>63 51,206</t>
  </si>
  <si>
    <t>20 46,681</t>
  </si>
  <si>
    <t>Flackbådan</t>
  </si>
  <si>
    <t>Västmärket Flackbådan väst Ängesön</t>
  </si>
  <si>
    <t>63 43,823</t>
  </si>
  <si>
    <t>21 49,021</t>
  </si>
  <si>
    <t>Tärngrunden</t>
  </si>
  <si>
    <t>O-pricken ost Tärngrunden</t>
  </si>
  <si>
    <t>63 48,049</t>
  </si>
  <si>
    <t>20 47,083</t>
  </si>
  <si>
    <t>Ellagrundet</t>
  </si>
  <si>
    <t>V-märket lysbojen Ellagrundet norr Holmön</t>
  </si>
  <si>
    <t>63 51,051</t>
  </si>
  <si>
    <t>20 53,988</t>
  </si>
  <si>
    <t>Pynten</t>
  </si>
  <si>
    <t>N-pricken Pynten</t>
  </si>
  <si>
    <t>63 51,962</t>
  </si>
  <si>
    <t>21 02,972</t>
  </si>
  <si>
    <t>Ritgrund</t>
  </si>
  <si>
    <t>Fyren Ritgrund</t>
  </si>
  <si>
    <t>63 25,602</t>
  </si>
  <si>
    <t>21 30,794</t>
  </si>
  <si>
    <t>Ratan</t>
  </si>
  <si>
    <t>Farledslinjen i vit sektor tvärs BB-pricken inloppet Rataskär</t>
  </si>
  <si>
    <t>63 58,640</t>
  </si>
  <si>
    <t>20 54,094</t>
  </si>
  <si>
    <t>Rata Storgrund</t>
  </si>
  <si>
    <t>Fyren Rata Storgrund</t>
  </si>
  <si>
    <t>63 59,221</t>
  </si>
  <si>
    <t>21 06,784</t>
  </si>
  <si>
    <t>Näsgrunden</t>
  </si>
  <si>
    <t>V-märket Näsgrunden</t>
  </si>
  <si>
    <t>64 03,296</t>
  </si>
  <si>
    <t>21 04,810</t>
  </si>
  <si>
    <t>Slingran</t>
  </si>
  <si>
    <t>S-pricken Slingran</t>
  </si>
  <si>
    <t>64 08,115</t>
  </si>
  <si>
    <t>21 00,528</t>
  </si>
  <si>
    <t>Grallkallen</t>
  </si>
  <si>
    <t>O-märket Gralkallen syd fyren Vännskär</t>
  </si>
  <si>
    <t>64 08,472</t>
  </si>
  <si>
    <t>21 07,163</t>
  </si>
  <si>
    <t>Säcken</t>
  </si>
  <si>
    <t>O-pricken Säcken</t>
  </si>
  <si>
    <t>64 10,893</t>
  </si>
  <si>
    <t>21 05,202</t>
  </si>
  <si>
    <t>Bullerbotten</t>
  </si>
  <si>
    <t>0,36 nm NORR O-pricken Bullerbotten</t>
  </si>
  <si>
    <t>64 46,112</t>
  </si>
  <si>
    <t>21 17,835</t>
  </si>
  <si>
    <t>Knävringen</t>
  </si>
  <si>
    <t>O-pricken yttre Knävringen</t>
  </si>
  <si>
    <t>64 14,853</t>
  </si>
  <si>
    <t>21 17,357</t>
  </si>
  <si>
    <t>Lövsele hamn</t>
  </si>
  <si>
    <t>1.6 M SSO ens Lövsele hamn</t>
  </si>
  <si>
    <t>64 16,426</t>
  </si>
  <si>
    <t>21 31,340</t>
  </si>
  <si>
    <t>Kallviksklubben</t>
  </si>
  <si>
    <t>En punkt 0,1 M ost fyren Kallviksklubben</t>
  </si>
  <si>
    <t>64 18,024</t>
  </si>
  <si>
    <t>21 22,703</t>
  </si>
  <si>
    <t>Blackkallen</t>
  </si>
  <si>
    <t>En punkt 0,25 M ost fyren Blackkallen</t>
  </si>
  <si>
    <t>64 20,14</t>
  </si>
  <si>
    <t>21 31,44</t>
  </si>
  <si>
    <t>Grundskatan</t>
  </si>
  <si>
    <t>Sydprick Grundskatan</t>
  </si>
  <si>
    <t>64 25,729</t>
  </si>
  <si>
    <t>21 37,066</t>
  </si>
  <si>
    <t>Kallen</t>
  </si>
  <si>
    <t>Österkallen</t>
  </si>
  <si>
    <t>64 28,084</t>
  </si>
  <si>
    <t>21 39,789</t>
  </si>
  <si>
    <t>Stenryggen</t>
  </si>
  <si>
    <t>En punkt strax ost S-märket Stenryggen</t>
  </si>
  <si>
    <t>64 29,649</t>
  </si>
  <si>
    <t>21 32,964</t>
  </si>
  <si>
    <t>Sootgrundet</t>
  </si>
  <si>
    <t>BB-märket Sootgrundet</t>
  </si>
  <si>
    <t>64 32,358</t>
  </si>
  <si>
    <t>21 34,895</t>
  </si>
  <si>
    <t>Knösen</t>
  </si>
  <si>
    <t>Linjen Knösen --- Stg Skötgrönnan (linjens mittpunkt)</t>
  </si>
  <si>
    <t>64 35,633</t>
  </si>
  <si>
    <t>21 28,519</t>
  </si>
  <si>
    <t>Dräcken</t>
  </si>
  <si>
    <t>N-märket Dräcken</t>
  </si>
  <si>
    <t>64 37,842</t>
  </si>
  <si>
    <t>21 31,050</t>
  </si>
  <si>
    <t>Yxgrundet</t>
  </si>
  <si>
    <t>Enslinje syd Yxgrundet</t>
  </si>
  <si>
    <t>64 37,033</t>
  </si>
  <si>
    <t>21 15,621</t>
  </si>
  <si>
    <t>Rakan</t>
  </si>
  <si>
    <t>Fyren Rakan</t>
  </si>
  <si>
    <t>64 38,776</t>
  </si>
  <si>
    <t>21 17,828</t>
  </si>
  <si>
    <t>Kolkajen</t>
  </si>
  <si>
    <t>SB-märket Kolkajen</t>
  </si>
  <si>
    <t>64 40,886</t>
  </si>
  <si>
    <t>21 12,877</t>
  </si>
  <si>
    <t>Astridsgrund</t>
  </si>
  <si>
    <t>Sydprick Astridsgrund</t>
  </si>
  <si>
    <t>64 39,277</t>
  </si>
  <si>
    <t>21 21,134</t>
  </si>
  <si>
    <t>Fördärvet</t>
  </si>
  <si>
    <t>O-märket Fördärvet</t>
  </si>
  <si>
    <t>64 45,254</t>
  </si>
  <si>
    <t>21 25,611</t>
  </si>
  <si>
    <t>Bergskäret</t>
  </si>
  <si>
    <t>Fyren Bergskäret</t>
  </si>
  <si>
    <t>64 48,585</t>
  </si>
  <si>
    <t>21 06,973</t>
  </si>
  <si>
    <t>Klovaskär</t>
  </si>
  <si>
    <t>64 50,683</t>
  </si>
  <si>
    <t>21 14,725</t>
  </si>
  <si>
    <t>Rommelsöhällan</t>
  </si>
  <si>
    <t>64 54,155</t>
  </si>
  <si>
    <t>21 20,470</t>
  </si>
  <si>
    <t>Nygrundet</t>
  </si>
  <si>
    <t>Sydprick 2,82 nm Ost Nygrundet sydspets</t>
  </si>
  <si>
    <t>64 40,284</t>
  </si>
  <si>
    <t>21 27,271</t>
  </si>
  <si>
    <t>Avagrundet</t>
  </si>
  <si>
    <t>O-märket Avagrundet</t>
  </si>
  <si>
    <t>64 58,702</t>
  </si>
  <si>
    <t>21 28,442</t>
  </si>
  <si>
    <t>Kringsön</t>
  </si>
  <si>
    <t>Kringsörevet</t>
  </si>
  <si>
    <t>65 00,757</t>
  </si>
  <si>
    <t>21 33,399</t>
  </si>
  <si>
    <t>Kåge hamn</t>
  </si>
  <si>
    <t>Näsudden Kåge Hamn pontonbrygga</t>
  </si>
  <si>
    <t>64 49,638</t>
  </si>
  <si>
    <t>21 01,515</t>
  </si>
  <si>
    <t>Nygrån</t>
  </si>
  <si>
    <t>Fyren Nygrån</t>
  </si>
  <si>
    <t>65 00,585</t>
  </si>
  <si>
    <t>21 39,878</t>
  </si>
  <si>
    <t>Svalans grund</t>
  </si>
  <si>
    <t>O-Pricken Svalans Grund</t>
  </si>
  <si>
    <t>65 05,214</t>
  </si>
  <si>
    <t>22 38,437</t>
  </si>
  <si>
    <t>Leskär</t>
  </si>
  <si>
    <t>En punkt 0,25 M syd fyren Lesär</t>
  </si>
  <si>
    <t>65 07,952</t>
  </si>
  <si>
    <t>21 37,674</t>
  </si>
  <si>
    <t>Renögrund</t>
  </si>
  <si>
    <t>Fyren Renögrund</t>
  </si>
  <si>
    <t>65 11,657</t>
  </si>
  <si>
    <t>21 34,999</t>
  </si>
  <si>
    <t>Haraholmen</t>
  </si>
  <si>
    <t>Nord pricken Piteå Djuphamn</t>
  </si>
  <si>
    <t>65 14,058</t>
  </si>
  <si>
    <t>21 37,295</t>
  </si>
  <si>
    <t>Nordströmsgrund</t>
  </si>
  <si>
    <t>Fyren Nordströmsgrund</t>
  </si>
  <si>
    <t>65 06,558</t>
  </si>
  <si>
    <t>22 19,465</t>
  </si>
  <si>
    <t>Ruskbådan</t>
  </si>
  <si>
    <t>Faledsprick Ruskbådan</t>
  </si>
  <si>
    <t>65 06,529</t>
  </si>
  <si>
    <t>21 40,853</t>
  </si>
  <si>
    <t>Klingergrundet</t>
  </si>
  <si>
    <t>Kummel Klingergrundet</t>
  </si>
  <si>
    <t>65 15,139</t>
  </si>
  <si>
    <t>21 44,880</t>
  </si>
  <si>
    <t>Norra Längan</t>
  </si>
  <si>
    <t>Västmärket Norra Längan</t>
  </si>
  <si>
    <t>65 07,631</t>
  </si>
  <si>
    <t>21 54,568</t>
  </si>
  <si>
    <t>Svinören</t>
  </si>
  <si>
    <t>Linjen Svinörens sydostspets-Mjoön Sydspets</t>
  </si>
  <si>
    <t>65 19,912</t>
  </si>
  <si>
    <t>21 40,485</t>
  </si>
  <si>
    <t>Sjöjungfrun</t>
  </si>
  <si>
    <t>O-Pricken Sjöjungfrun</t>
  </si>
  <si>
    <t>65 10,455</t>
  </si>
  <si>
    <t>21 49,087</t>
  </si>
  <si>
    <t>Abelsgrundet</t>
  </si>
  <si>
    <t>O-Pricken Abelsgrundet</t>
  </si>
  <si>
    <t>65 13,363</t>
  </si>
  <si>
    <t>22 13,592</t>
  </si>
  <si>
    <t>Borussiagrund</t>
  </si>
  <si>
    <t>Fyren Borussiagrund</t>
  </si>
  <si>
    <t>65 21,206</t>
  </si>
  <si>
    <t>22 16,049</t>
  </si>
  <si>
    <t>Peken</t>
  </si>
  <si>
    <t>Kummel Peken</t>
  </si>
  <si>
    <t>65 19,499</t>
  </si>
  <si>
    <t>21 57,955</t>
  </si>
  <si>
    <t>Rödkallens Fyr</t>
  </si>
  <si>
    <t>S-pricken 1,22 Nm syd Rödkallens Fyr</t>
  </si>
  <si>
    <t>65 17,679</t>
  </si>
  <si>
    <t>22 22,834</t>
  </si>
  <si>
    <t>Fenan</t>
  </si>
  <si>
    <t>S-Faledsboy Fenan</t>
  </si>
  <si>
    <t>65 22,872</t>
  </si>
  <si>
    <t>22 20,230</t>
  </si>
  <si>
    <t>S-märke Liljeudden</t>
  </si>
  <si>
    <t>0,12Nm ost S-märke Liljeudden</t>
  </si>
  <si>
    <t>65 25,300</t>
  </si>
  <si>
    <t>22 14,681</t>
  </si>
  <si>
    <t>St.Skorvgrundet</t>
  </si>
  <si>
    <t>Punkt 0.38 Nm ost norraudden St.Skorvgrundet</t>
  </si>
  <si>
    <t>65 27,565</t>
  </si>
  <si>
    <t>22 16,282</t>
  </si>
  <si>
    <t>Farstugrundet</t>
  </si>
  <si>
    <t>Fyren Farstugrundet</t>
  </si>
  <si>
    <t>65 19,672</t>
  </si>
  <si>
    <t>22 45,294</t>
  </si>
  <si>
    <t>Björnklack</t>
  </si>
  <si>
    <t>Lysbojen Björnklack</t>
  </si>
  <si>
    <t>65 25,500</t>
  </si>
  <si>
    <t>22 35,284</t>
  </si>
  <si>
    <t>N-Pricken Nygrundet</t>
  </si>
  <si>
    <t>65 28,670</t>
  </si>
  <si>
    <t>22 24,520</t>
  </si>
  <si>
    <t>Malmströmsgr.</t>
  </si>
  <si>
    <t>N-Pricken Malmströmsgrundet</t>
  </si>
  <si>
    <t>65 31,144</t>
  </si>
  <si>
    <t>22 25,248</t>
  </si>
  <si>
    <t>Larsgrundet</t>
  </si>
  <si>
    <t>Fyren Larsgrundet</t>
  </si>
  <si>
    <t>65 28,103</t>
  </si>
  <si>
    <t>22 27,798</t>
  </si>
  <si>
    <t>Strömgrundet</t>
  </si>
  <si>
    <t>Styrbords prick Strömgrundet</t>
  </si>
  <si>
    <t>65 34,468</t>
  </si>
  <si>
    <t>22 28,239</t>
  </si>
  <si>
    <t>Liggskär</t>
  </si>
  <si>
    <t>Linjen Liggskärs sydostspets --- Sandöns sydostspets</t>
  </si>
  <si>
    <t>65 30,191</t>
  </si>
  <si>
    <t>22 25,583</t>
  </si>
  <si>
    <t>Kluntgrundet</t>
  </si>
  <si>
    <t>Farledsprick kluntgrundet</t>
  </si>
  <si>
    <t>65 27,022</t>
  </si>
  <si>
    <t>22 31,503</t>
  </si>
  <si>
    <t>Björnhällan</t>
  </si>
  <si>
    <t>Björnhällan 0,25 nm från ensfyren</t>
  </si>
  <si>
    <t>65 31,024</t>
  </si>
  <si>
    <t>22 20,046</t>
  </si>
  <si>
    <t>Kadetten</t>
  </si>
  <si>
    <t>V-märket Kadetten</t>
  </si>
  <si>
    <t>65 23,234</t>
  </si>
  <si>
    <t>22 40,913</t>
  </si>
  <si>
    <t>Måns-hällorna</t>
  </si>
  <si>
    <t>65 27,757</t>
  </si>
  <si>
    <t>22 45,916</t>
  </si>
  <si>
    <t>Brändöskäret</t>
  </si>
  <si>
    <t>S-pricken Brändöskär</t>
  </si>
  <si>
    <t>65 31,641</t>
  </si>
  <si>
    <t>22 48,438</t>
  </si>
  <si>
    <t>Hamnön</t>
  </si>
  <si>
    <t>N-märket nord Hamnön</t>
  </si>
  <si>
    <t>65 39,051</t>
  </si>
  <si>
    <t>22 27,938</t>
  </si>
  <si>
    <t>Förgården</t>
  </si>
  <si>
    <t>O-Märket Förgården</t>
  </si>
  <si>
    <t>65 36,306</t>
  </si>
  <si>
    <t>23 11,007</t>
  </si>
  <si>
    <t>N-Märket Nygrund</t>
  </si>
  <si>
    <t>65 39,339</t>
  </si>
  <si>
    <t>23 23,495</t>
  </si>
  <si>
    <t>Måsgrundet</t>
  </si>
  <si>
    <t>S-Märket Måsgrundet</t>
  </si>
  <si>
    <t>65 41,401</t>
  </si>
  <si>
    <t>23 10,546</t>
  </si>
  <si>
    <t>Lutskärsgrund</t>
  </si>
  <si>
    <t>Styrbords prick NO Lutskärsgrund</t>
  </si>
  <si>
    <t>65 31,918</t>
  </si>
  <si>
    <t>23 19,647</t>
  </si>
  <si>
    <t>Hindersöharun</t>
  </si>
  <si>
    <t>Lilla Hindersöharun 0,25 syd</t>
  </si>
  <si>
    <t>65 35,793</t>
  </si>
  <si>
    <t>22 44,758</t>
  </si>
  <si>
    <t>Rossören</t>
  </si>
  <si>
    <t>Styrbords prick Ost Rossören</t>
  </si>
  <si>
    <t>65 45,727</t>
  </si>
  <si>
    <t>23 19,535</t>
  </si>
  <si>
    <t>Tärngrund</t>
  </si>
  <si>
    <t>Styrbords prick Tärngrund</t>
  </si>
  <si>
    <t>65 44,552</t>
  </si>
  <si>
    <t>23 23,784</t>
  </si>
  <si>
    <t>Västerskär</t>
  </si>
  <si>
    <t>Väst om udde Västersk. Farled mitt</t>
  </si>
  <si>
    <t>65 44,729</t>
  </si>
  <si>
    <t>23 28,691</t>
  </si>
  <si>
    <t>Kryssgrund</t>
  </si>
  <si>
    <t>S-märket Kryssgrund</t>
  </si>
  <si>
    <t>65 44,251</t>
  </si>
  <si>
    <t>23 35,748</t>
  </si>
  <si>
    <t>Halsö</t>
  </si>
  <si>
    <t>Halsö Klippor</t>
  </si>
  <si>
    <t>65 43,170</t>
  </si>
  <si>
    <t>23 26,970</t>
  </si>
  <si>
    <t>Finngrund</t>
  </si>
  <si>
    <t>65 44,849</t>
  </si>
  <si>
    <t>23 59,391</t>
  </si>
  <si>
    <t>Malören</t>
  </si>
  <si>
    <t>V-märket väst Malören</t>
  </si>
  <si>
    <t>65 31,520</t>
  </si>
  <si>
    <t>23 31,441</t>
  </si>
  <si>
    <t>Kengalahti</t>
  </si>
  <si>
    <t>N-Märket Kengalahti</t>
  </si>
  <si>
    <t>65 40,830</t>
  </si>
  <si>
    <t>23 42,326</t>
  </si>
  <si>
    <t>SO.Knifisk</t>
  </si>
  <si>
    <t>Sjömärke SO om ST.Knifisk</t>
  </si>
  <si>
    <t>65 39,470</t>
  </si>
  <si>
    <t>24 10,977</t>
  </si>
  <si>
    <t>Lally Möyly</t>
  </si>
  <si>
    <t>O-Märket nord Kemi 2</t>
  </si>
  <si>
    <t>65 31,501</t>
  </si>
  <si>
    <t>24 22,991</t>
  </si>
  <si>
    <t>KEMI 1</t>
  </si>
  <si>
    <t>65 23,114</t>
  </si>
  <si>
    <t>24 05,869</t>
  </si>
  <si>
    <t>Ulkomatala</t>
  </si>
  <si>
    <t>65 15,397</t>
  </si>
  <si>
    <t>24 05,937</t>
  </si>
  <si>
    <t>Pallonen</t>
  </si>
  <si>
    <t>ljusbojen väst Pallonen</t>
  </si>
  <si>
    <t>65 06,711</t>
  </si>
  <si>
    <t>24 21,203</t>
  </si>
  <si>
    <t>V-Märke</t>
  </si>
  <si>
    <t>65 11,719</t>
  </si>
  <si>
    <t>23 48,662</t>
  </si>
  <si>
    <t>Väst Siikajoki</t>
  </si>
  <si>
    <t>S-märke 4,54 Nm Väst Siikajoki</t>
  </si>
  <si>
    <t>64 50,995</t>
  </si>
  <si>
    <t>24 31,835</t>
  </si>
  <si>
    <t>Märke (9 meter)</t>
  </si>
  <si>
    <t>V-Märke (9meter)</t>
  </si>
  <si>
    <t>64 12,995</t>
  </si>
  <si>
    <t>23 11,005</t>
  </si>
  <si>
    <t>Ohtakari</t>
  </si>
  <si>
    <t>V-Märke NO Ohtakari</t>
  </si>
  <si>
    <t>64 07,118</t>
  </si>
  <si>
    <t>23 17,882</t>
  </si>
  <si>
    <t>Ristinmotala</t>
  </si>
  <si>
    <t>Babordsprick ost Ristnmotala</t>
  </si>
  <si>
    <t>65 36,429</t>
  </si>
  <si>
    <t>24 28,186</t>
  </si>
  <si>
    <t>Pohjanletto</t>
  </si>
  <si>
    <t>Ostpricken Pohjanletto</t>
  </si>
  <si>
    <t>65 25,390</t>
  </si>
  <si>
    <t>24 51,666</t>
  </si>
  <si>
    <t>Oulu</t>
  </si>
  <si>
    <t>Fyren Oulu</t>
  </si>
  <si>
    <t>65 11,444</t>
  </si>
  <si>
    <t>24 30,172</t>
  </si>
  <si>
    <t>Kelmi</t>
  </si>
  <si>
    <t>Lysbojen Kelmi</t>
  </si>
  <si>
    <t>65 04,174</t>
  </si>
  <si>
    <t>24 17,933</t>
  </si>
  <si>
    <t>Merikallat</t>
  </si>
  <si>
    <t>Sydpricken Meri Kallat</t>
  </si>
  <si>
    <t>64 58,917</t>
  </si>
  <si>
    <t>24 02,178</t>
  </si>
  <si>
    <t>Raahe</t>
  </si>
  <si>
    <t>Sydpricken Nordväst Raahe</t>
  </si>
  <si>
    <t>64 39,284</t>
  </si>
  <si>
    <t>24 12,260</t>
  </si>
  <si>
    <t>Ulkokalla</t>
  </si>
  <si>
    <t>Fyren Ulkokalla</t>
  </si>
  <si>
    <t>64 19,894</t>
  </si>
  <si>
    <t>23 26,925</t>
  </si>
  <si>
    <t>Mässkär</t>
  </si>
  <si>
    <t>Västpricken Kallan (Mässkär)</t>
  </si>
  <si>
    <t>63 45,253</t>
  </si>
  <si>
    <t>22 30,972</t>
  </si>
  <si>
    <t>Simpgrundet</t>
  </si>
  <si>
    <t>Syppricken Simpgrundet</t>
  </si>
  <si>
    <t>64 57,357</t>
  </si>
  <si>
    <t>22 03,789</t>
  </si>
  <si>
    <t>N-Märket Hällgrund</t>
  </si>
  <si>
    <t>63 39,055</t>
  </si>
  <si>
    <t>22 22,526</t>
  </si>
  <si>
    <t>Karleby</t>
  </si>
  <si>
    <t>Fyren Karleby (Kokkola) utanför Gamla Karleby</t>
  </si>
  <si>
    <t>63 59,863</t>
  </si>
  <si>
    <t>22 51,902</t>
  </si>
  <si>
    <t>Stubben</t>
  </si>
  <si>
    <t>O-pricken Stubben</t>
  </si>
  <si>
    <t>63 31,742</t>
  </si>
  <si>
    <t>22 08,923</t>
  </si>
  <si>
    <t>Helsingkallan</t>
  </si>
  <si>
    <t>N-märket lysbojen Helsingkallan</t>
  </si>
  <si>
    <t>63 36,682</t>
  </si>
  <si>
    <t>21 49,058</t>
  </si>
  <si>
    <t>Pohjanpilti</t>
  </si>
  <si>
    <t>Västra Pohjanpilti</t>
  </si>
  <si>
    <t>63 28,596</t>
  </si>
  <si>
    <t>21 33,629</t>
  </si>
  <si>
    <t>Utgrynnan</t>
  </si>
  <si>
    <t>En punkt 0,5 M väst fyren Utgrynnan</t>
  </si>
  <si>
    <t>63 21,03</t>
  </si>
  <si>
    <t>20 44,64</t>
  </si>
  <si>
    <t>Norrskär</t>
  </si>
  <si>
    <t>Punktmärket 2,0 M väst Norrskär</t>
  </si>
  <si>
    <t>63 14,45</t>
  </si>
  <si>
    <t>20 31,80</t>
  </si>
  <si>
    <t>Strömmingsbådan</t>
  </si>
  <si>
    <t>Västmärket (5,4 m) väst fyren Strömmingsbådan</t>
  </si>
  <si>
    <t>62 58,57</t>
  </si>
  <si>
    <t>20 42,57</t>
  </si>
  <si>
    <t>Storkallegrund</t>
  </si>
  <si>
    <t>V-lysbojen Storkallegrund</t>
  </si>
  <si>
    <t>62 40,99</t>
  </si>
  <si>
    <t>20 42,30</t>
  </si>
  <si>
    <t>Sälgrund</t>
  </si>
  <si>
    <t>BB-lysbojen 3,5 M sydväst fyren Sälgrund</t>
  </si>
  <si>
    <t>62 16,55</t>
  </si>
  <si>
    <t>21 07,84</t>
  </si>
  <si>
    <t>Säbbskär</t>
  </si>
  <si>
    <t>V-pricken  4,2 M väst fyren Säbbskär (Säppi)</t>
  </si>
  <si>
    <t>61 29,09</t>
  </si>
  <si>
    <t>21 12,05</t>
  </si>
  <si>
    <t>Raumo</t>
  </si>
  <si>
    <t>Fyren Raumo (Rauman Majakka)</t>
  </si>
  <si>
    <t>61 08,99</t>
  </si>
  <si>
    <t>21 09,60</t>
  </si>
  <si>
    <t>Linjen mellan färjelägena på Prästö och Töftö</t>
  </si>
  <si>
    <t>60 12,42</t>
  </si>
  <si>
    <t>20 16,49</t>
  </si>
  <si>
    <t>Linjen mellan S-prick 0,1 M sydsydost Sviskärs nordvästra udde och N-prick (4,8 m) 0,3 M sydväst därom</t>
  </si>
  <si>
    <t>60 21,50</t>
  </si>
  <si>
    <t>20 10,03</t>
  </si>
  <si>
    <t>V-pricken väst Järngrynnorna norr Åland</t>
  </si>
  <si>
    <t>60 33,45</t>
  </si>
  <si>
    <t>19 51,60</t>
  </si>
  <si>
    <t>Linjen mellan fyren Kallan och V-prick 0,5 M sydost därom</t>
  </si>
  <si>
    <t>60 26,79</t>
  </si>
  <si>
    <t>19 45,20</t>
  </si>
  <si>
    <t>Farledslinjen 0,2 M väst fyren Ådskär</t>
  </si>
  <si>
    <t>60 21,08</t>
  </si>
  <si>
    <t>19 30,70</t>
  </si>
  <si>
    <t>O-prick 1 M ost ön Midfjärdsbådan</t>
  </si>
  <si>
    <t>60 12,60</t>
  </si>
  <si>
    <t>19 26,93</t>
  </si>
  <si>
    <t>Fyren Solovjeva (väst Eckerö)</t>
  </si>
  <si>
    <t>60 11,19</t>
  </si>
  <si>
    <t>19 10,24</t>
  </si>
  <si>
    <t>Fyren Utbådan (väst Mariehamn).</t>
  </si>
  <si>
    <t>60 04,98</t>
  </si>
  <si>
    <t>19 42,40</t>
  </si>
  <si>
    <t>Linjen fyren Marhällan --- N-bojen norr om ön Marbådan (inloppet Mariehamn)</t>
  </si>
  <si>
    <t>60 01,80</t>
  </si>
  <si>
    <t>19 52,40</t>
  </si>
  <si>
    <t>Linjen S-pricken (11,8) 0,4 M SSO Hästskär - O-pricken (7,4)  0,1 M sydost Hästskär</t>
  </si>
  <si>
    <t>59 58,74</t>
  </si>
  <si>
    <t>20 04,78</t>
  </si>
  <si>
    <t>Ön och fyren Kalkgrund</t>
  </si>
  <si>
    <t>60 03,17</t>
  </si>
  <si>
    <t>20 20,09</t>
  </si>
  <si>
    <t>Farledskorsningen 0,5 M nordost fyren Sälsö</t>
  </si>
  <si>
    <t>60 04,75</t>
  </si>
  <si>
    <t>20 45,75</t>
  </si>
  <si>
    <t>Farledslinjen nordväst fyren Kökar</t>
  </si>
  <si>
    <t>59 56,02</t>
  </si>
  <si>
    <t>20 50,95</t>
  </si>
  <si>
    <t>Söderkobb</t>
  </si>
  <si>
    <t>Linjen mellan fyren Söderkobb och och BB-lysboj sydväst därom.</t>
  </si>
  <si>
    <t>59 55,90</t>
  </si>
  <si>
    <t>21 13,90</t>
  </si>
  <si>
    <t>Bogskär NO</t>
  </si>
  <si>
    <t>Ändpunkt på trafikseparering 5,8 M NO punkt 964 Bogskär</t>
  </si>
  <si>
    <t>59 33,90</t>
  </si>
  <si>
    <t>20 30,20</t>
  </si>
  <si>
    <t>Halder NV</t>
  </si>
  <si>
    <t>En punkt nordväst p 959 Halder, strax nordost om trafiksepareringszonen syd Åland</t>
  </si>
  <si>
    <t>59 45,68</t>
  </si>
  <si>
    <t>20 24,53</t>
  </si>
  <si>
    <t>Sydbojen (6,2 m) Halder</t>
  </si>
  <si>
    <t>59 42,49</t>
  </si>
  <si>
    <t>20 33,07</t>
  </si>
  <si>
    <t>En punkt 0,2 M väst fyren Fästorna</t>
  </si>
  <si>
    <t>59  51,37</t>
  </si>
  <si>
    <t>20 20,17</t>
  </si>
  <si>
    <t>En punkt 0,2 M väst om radarreflektorn på ön Vitkubben</t>
  </si>
  <si>
    <t>59 50,76</t>
  </si>
  <si>
    <t>20 04,74</t>
  </si>
  <si>
    <t>Ön med fyren Flötjan</t>
  </si>
  <si>
    <t>59 48,50</t>
  </si>
  <si>
    <t>19 47,05</t>
  </si>
  <si>
    <t>Lysbojen, ostmärke, Armbågen</t>
  </si>
  <si>
    <t>59 34,89</t>
  </si>
  <si>
    <t>19 57,20</t>
  </si>
  <si>
    <t>En punkt 0,2 M syd fyren Bogskär</t>
  </si>
  <si>
    <t>59 30,12</t>
  </si>
  <si>
    <t>20 20,95</t>
  </si>
  <si>
    <t>Fyren Suomen Leijona (Finlands Lejon)</t>
  </si>
  <si>
    <t>59 28,45</t>
  </si>
  <si>
    <t>20 48,82</t>
  </si>
  <si>
    <t>Linjen mellan BB-boj och SB-boj 2 M SSV fyren Finska Utö</t>
  </si>
  <si>
    <t>59 44,80</t>
  </si>
  <si>
    <t>21 20,70</t>
  </si>
  <si>
    <t>BB-randmärke Stenkläpparna</t>
  </si>
  <si>
    <t>59 51,45</t>
  </si>
  <si>
    <t>21 20,72</t>
  </si>
  <si>
    <t>Farledslinjen syd S-boj 0,6 M nordväst Borstö</t>
  </si>
  <si>
    <t>59 52,35</t>
  </si>
  <si>
    <t>21 56,48</t>
  </si>
  <si>
    <t>Farledslinjen sydost fyren Idskär</t>
  </si>
  <si>
    <t>59 54,85</t>
  </si>
  <si>
    <t>22 31,90</t>
  </si>
  <si>
    <t>0,2 M ost fyren Bengtskär</t>
  </si>
  <si>
    <t>59 43,42</t>
  </si>
  <si>
    <t>22 30,32</t>
  </si>
  <si>
    <t>Linjen mellan fyren Utterklint och linjetavlan Dödören (Dödören alempi)</t>
  </si>
  <si>
    <t>59 48,89</t>
  </si>
  <si>
    <t>22 50,53</t>
  </si>
  <si>
    <t>ODAS boj 15 M sydost fyren Finlands lejon</t>
  </si>
  <si>
    <t>59 15,00</t>
  </si>
  <si>
    <t>21 00,00</t>
  </si>
  <si>
    <t>Nordboj Apollo bank ( Apollo madal) ca 12 M nordost om fyren Tahkuna, norra Dagö (Hiiumaa)</t>
  </si>
  <si>
    <t>59 13,57</t>
  </si>
  <si>
    <t>22 51,05</t>
  </si>
  <si>
    <t>Nordboj Glotova bank (Glotovi madal) ca 12 M nordväst om fyren Tahkuna, norra Dagö (Hiiumaa)</t>
  </si>
  <si>
    <t>59 12,51</t>
  </si>
  <si>
    <t>22 16,84</t>
  </si>
  <si>
    <t>Nordboj Hiiu madal ca 8 M nordväst om Dagö (Hiiumaa)</t>
  </si>
  <si>
    <t>59 05,21</t>
  </si>
  <si>
    <t>22 15,83</t>
  </si>
  <si>
    <t>Västboj Hiiu madal ca 8 M nordväst om Dagö (Hiiumaa)</t>
  </si>
  <si>
    <t>59 03,00</t>
  </si>
  <si>
    <t>22 12,42</t>
  </si>
  <si>
    <t>Västboj Neupokojeva bank (Neupokojevi madal) ca 8 M nordväst om fyren Ristna, västra Dagö (Hiiumaa)</t>
  </si>
  <si>
    <t>58 54,30</t>
  </si>
  <si>
    <t>21 47,00</t>
  </si>
  <si>
    <t>Mittledsboj Sõru 3,6 M väst Sõru hamn (Sõru sadam), södra Dagö (Hiiumaa)</t>
  </si>
  <si>
    <t>58 41,39</t>
  </si>
  <si>
    <t>22 24,21</t>
  </si>
  <si>
    <t>Nordboj ca 10 M nordväst om halvön Tagamõisa, Ösel (Saaremaa)</t>
  </si>
  <si>
    <t>58 34,80</t>
  </si>
  <si>
    <t>21 41,34</t>
  </si>
  <si>
    <t>Västboj Suurkuiv ca 5 M väst fyren Vilsandi, väst Ösel (Saaremaa)</t>
  </si>
  <si>
    <t>58 23,00</t>
  </si>
  <si>
    <t>21 38,65</t>
  </si>
  <si>
    <t>Västboj Uuskuiv  ca 10 M sydväst fyren Vilsandi, väst Ösel (Saaremaa)</t>
  </si>
  <si>
    <t>58 18,36</t>
  </si>
  <si>
    <t>21 31,47</t>
  </si>
  <si>
    <t>SB-boj norra inloppet till Irbe Strait</t>
  </si>
  <si>
    <t>57 46,96</t>
  </si>
  <si>
    <t>21 41,36</t>
  </si>
  <si>
    <t>Västboj Bezimjanaja shoal west</t>
  </si>
  <si>
    <t>57 42,97</t>
  </si>
  <si>
    <t>20 54,91</t>
  </si>
  <si>
    <t>Västboj Vinkova shoal west</t>
  </si>
  <si>
    <t>57 42,49</t>
  </si>
  <si>
    <t>21 14,87</t>
  </si>
  <si>
    <t>Ostboj Bezimjanaja shoal east</t>
  </si>
  <si>
    <t>57 41,49</t>
  </si>
  <si>
    <t>21 03,87</t>
  </si>
  <si>
    <t>Mittledsboj södra inloppet till Irbe Strait</t>
  </si>
  <si>
    <t>57 39,76</t>
  </si>
  <si>
    <t>21 32,88</t>
  </si>
  <si>
    <t>Mittledsboj norra inloppet till Ventspils</t>
  </si>
  <si>
    <t>57 28,52</t>
  </si>
  <si>
    <t>21 25,91</t>
  </si>
  <si>
    <t>Mittledsboj södra inloppet till Ventspils</t>
  </si>
  <si>
    <t>57 26,28</t>
  </si>
  <si>
    <t>21 24,67</t>
  </si>
  <si>
    <t>Punktboj ca 6 M NNV fyren Uzava, Lettland</t>
  </si>
  <si>
    <t>57 18,00</t>
  </si>
  <si>
    <t>21 22,07</t>
  </si>
  <si>
    <t>Arkona</t>
  </si>
  <si>
    <t>Mittledslysbojen Arkona</t>
  </si>
  <si>
    <t>54 45,60</t>
  </si>
  <si>
    <t>13 33,70</t>
  </si>
  <si>
    <t>Stadshuset</t>
  </si>
  <si>
    <t>Linjen Stadshustornet --- SB-pricken</t>
  </si>
  <si>
    <t>59 19,59</t>
  </si>
  <si>
    <t>18 03,39</t>
  </si>
  <si>
    <t>Fågelön</t>
  </si>
  <si>
    <t>Farledslinjen under kraftledningen mellan Fågelön och Bredäng</t>
  </si>
  <si>
    <t>59 18,09</t>
  </si>
  <si>
    <t>17 55,37</t>
  </si>
  <si>
    <t>Estbröte</t>
  </si>
  <si>
    <t>Farledslinjen i skärning sektorväxling grön/röd fyren Estbröte</t>
  </si>
  <si>
    <t>59 16,67</t>
  </si>
  <si>
    <t>17 52,01</t>
  </si>
  <si>
    <t>Nockebybron</t>
  </si>
  <si>
    <t>Lysbojen 0,2 M sydost Nockebybron</t>
  </si>
  <si>
    <t>59 19,51</t>
  </si>
  <si>
    <t>17 54,88</t>
  </si>
  <si>
    <t>Hässelby</t>
  </si>
  <si>
    <t>Farledslinjen sydväst Lambaröns sydostudde</t>
  </si>
  <si>
    <t>59 21,54</t>
  </si>
  <si>
    <t>17 48,44</t>
  </si>
  <si>
    <t>Lullehov</t>
  </si>
  <si>
    <t>Punktmärket i Lullehovssundet nordost om bron</t>
  </si>
  <si>
    <t>59 18,29</t>
  </si>
  <si>
    <t>17 47,16</t>
  </si>
  <si>
    <t>Busen</t>
  </si>
  <si>
    <t>Ön Busen i Busviken, Ekerön</t>
  </si>
  <si>
    <t>59 17,35</t>
  </si>
  <si>
    <t>17 44,80</t>
  </si>
  <si>
    <t>Stenhamra</t>
  </si>
  <si>
    <t>Farledslinjen i skärning rörmarkering sydväst Alviken</t>
  </si>
  <si>
    <t>59 19,31</t>
  </si>
  <si>
    <t>17 41,03</t>
  </si>
  <si>
    <t>Nockeby NV</t>
  </si>
  <si>
    <t>Farledslinjen tvärs SB-pricken</t>
  </si>
  <si>
    <t>59 19,73</t>
  </si>
  <si>
    <t>17 54,28</t>
  </si>
  <si>
    <t>Väjan</t>
  </si>
  <si>
    <t>Farledslinjen sydväst SB-pricken Väjan</t>
  </si>
  <si>
    <t>59 25,17</t>
  </si>
  <si>
    <t>Kallhäll</t>
  </si>
  <si>
    <t>Linjen Piluddens brygga --- Högnäsudd</t>
  </si>
  <si>
    <t>59 27,48</t>
  </si>
  <si>
    <t>17 47,33</t>
  </si>
  <si>
    <t>Myrholmen</t>
  </si>
  <si>
    <t>Ön Myrholmen</t>
  </si>
  <si>
    <t>59 28,75</t>
  </si>
  <si>
    <t>17 36,71</t>
  </si>
  <si>
    <t>Göholmen</t>
  </si>
  <si>
    <t>Kraftledning i skärning med farledslinje SSV Göholmen</t>
  </si>
  <si>
    <t>59 25,52</t>
  </si>
  <si>
    <t>17 35,08</t>
  </si>
  <si>
    <t>Vråkarsundet</t>
  </si>
  <si>
    <t>Linjen SB-pricken --- BB-pricken Vråkarsundet</t>
  </si>
  <si>
    <t>59 26,45</t>
  </si>
  <si>
    <t>17 32,12</t>
  </si>
  <si>
    <t>Tappström O</t>
  </si>
  <si>
    <t>Linjen SB-pricken --- BB-pricken</t>
  </si>
  <si>
    <t>59 17,41</t>
  </si>
  <si>
    <t>17 49,61</t>
  </si>
  <si>
    <t>Tappström V</t>
  </si>
  <si>
    <t>Rastaholm</t>
  </si>
  <si>
    <t>Farledslinjen tvärs lysbojen syd Rastaholm på Ekerön</t>
  </si>
  <si>
    <t>59 16,88</t>
  </si>
  <si>
    <t>17 38,62</t>
  </si>
  <si>
    <t>Viksberg</t>
  </si>
  <si>
    <t>Pumphus nordväst om fyren Viksberg</t>
  </si>
  <si>
    <t>59 15,22</t>
  </si>
  <si>
    <t>Bergskären</t>
  </si>
  <si>
    <t>Ön Norrskär</t>
  </si>
  <si>
    <t>59 17,64</t>
  </si>
  <si>
    <t>17 29,48</t>
  </si>
  <si>
    <t>Högholmen</t>
  </si>
  <si>
    <t>Linjen skäret ost Högholmen --- Älgön rakt i ost</t>
  </si>
  <si>
    <t>59 15,73</t>
  </si>
  <si>
    <t>17 21,18</t>
  </si>
  <si>
    <t>Ridö Pilskär</t>
  </si>
  <si>
    <t>Farledslinjen syd fyren Ridö Pilskär</t>
  </si>
  <si>
    <t>59 19,50</t>
  </si>
  <si>
    <t>17 23,18</t>
  </si>
  <si>
    <t>Kurön</t>
  </si>
  <si>
    <t>Linjen fyren Kurön --- SB-pricken i NNO (sektorväxling röd/grön)</t>
  </si>
  <si>
    <t>59 20,27</t>
  </si>
  <si>
    <t>17 29,49</t>
  </si>
  <si>
    <t>Måsskallarna</t>
  </si>
  <si>
    <t>Linjen ön Måsskallarna --- Munsölandet i ONO</t>
  </si>
  <si>
    <t>59 22,29</t>
  </si>
  <si>
    <t>17 34,20</t>
  </si>
  <si>
    <t>Kolsundet O</t>
  </si>
  <si>
    <t>Linjen tvärs farleden genom ön söder om farleden</t>
  </si>
  <si>
    <t>59 21,62</t>
  </si>
  <si>
    <t>17 15,26</t>
  </si>
  <si>
    <t>Kolsundet V</t>
  </si>
  <si>
    <t>17 14,49</t>
  </si>
  <si>
    <t>Stallarholmen O</t>
  </si>
  <si>
    <t>En linje tvärs farleden genom macken i sydväst</t>
  </si>
  <si>
    <t>59 21,84</t>
  </si>
  <si>
    <t>17 12,51</t>
  </si>
  <si>
    <t>Ytterholm</t>
  </si>
  <si>
    <t>Farledslinjen syd fyren Ytterholm (sektorväxling vit/röd)</t>
  </si>
  <si>
    <t>59 26,00</t>
  </si>
  <si>
    <t>17 23,87</t>
  </si>
  <si>
    <t>Askholmen</t>
  </si>
  <si>
    <t>Linjen Lilla Askholmen --- skäret Lusen</t>
  </si>
  <si>
    <t>59 22,40</t>
  </si>
  <si>
    <t>17 21,80</t>
  </si>
  <si>
    <t>Hermansskären</t>
  </si>
  <si>
    <t>SB-pricken vid Hermansskären</t>
  </si>
  <si>
    <t>59 21,45</t>
  </si>
  <si>
    <t>17 16,56</t>
  </si>
  <si>
    <t>Våmben</t>
  </si>
  <si>
    <t>Farledslinjen syd fyren Våmben (sektorväxling  vit/röd)</t>
  </si>
  <si>
    <t>59 26,72</t>
  </si>
  <si>
    <t>17 17,69</t>
  </si>
  <si>
    <t>Gåsholm</t>
  </si>
  <si>
    <t>SB-pricken norr L Gåsholm</t>
  </si>
  <si>
    <t>59 28,97</t>
  </si>
  <si>
    <t>17 27,18</t>
  </si>
  <si>
    <t>Mittskär</t>
  </si>
  <si>
    <t>Ön L. Mittskär</t>
  </si>
  <si>
    <t>59 32,60</t>
  </si>
  <si>
    <t>17 26,06</t>
  </si>
  <si>
    <t>Ön Knuten</t>
  </si>
  <si>
    <t>59 31,37</t>
  </si>
  <si>
    <t>17 30,89</t>
  </si>
  <si>
    <t>Hörngårdsgrund</t>
  </si>
  <si>
    <t>En linje tvärs farleden genom Hörngårdsgrund</t>
  </si>
  <si>
    <t>59 22,55</t>
  </si>
  <si>
    <t>17 02,51</t>
  </si>
  <si>
    <t>Lurudden</t>
  </si>
  <si>
    <t>En linje tvärs farleden genom Lurudden</t>
  </si>
  <si>
    <t>59 22,90</t>
  </si>
  <si>
    <t>17 01,88</t>
  </si>
  <si>
    <t>Stallarholmen V</t>
  </si>
  <si>
    <t>En linje tvärs farledslinjen genom BB-pricken</t>
  </si>
  <si>
    <t>59 21,94</t>
  </si>
  <si>
    <t>17 12,09</t>
  </si>
  <si>
    <t>Segerön</t>
  </si>
  <si>
    <t>Punktmärket OSO Segerön</t>
  </si>
  <si>
    <t>59 22,48</t>
  </si>
  <si>
    <t>17 07,32</t>
  </si>
  <si>
    <t>Sanda</t>
  </si>
  <si>
    <t>Linjen BB-pricken --- Sanda holme</t>
  </si>
  <si>
    <t>59 25,08</t>
  </si>
  <si>
    <t>16 58,41</t>
  </si>
  <si>
    <t>Grönsö</t>
  </si>
  <si>
    <t>Linjen fyren Grönsö --- udden i VNV (sektorväxling vit/grön)</t>
  </si>
  <si>
    <t>59 28,88</t>
  </si>
  <si>
    <t>17 13,60</t>
  </si>
  <si>
    <t>Oknön</t>
  </si>
  <si>
    <t>Farledslinjen under kraftledningen mellan Oknön och Bryggholmen</t>
  </si>
  <si>
    <t>59 31,41</t>
  </si>
  <si>
    <t>17 07,43</t>
  </si>
  <si>
    <t>Tallholmen</t>
  </si>
  <si>
    <t>Linjen SB-pricken --- BB-pricken väst Tallholmen</t>
  </si>
  <si>
    <t>59 33,95</t>
  </si>
  <si>
    <t>17 04,46</t>
  </si>
  <si>
    <t>Agneudde</t>
  </si>
  <si>
    <t>Linjen fyren Agneudde --- kumlet Biskopsstenarna (sektorväxling vit/grön)</t>
  </si>
  <si>
    <t>59 31,15</t>
  </si>
  <si>
    <t>16 57,98</t>
  </si>
  <si>
    <t>Hjulsta O</t>
  </si>
  <si>
    <t>En linje tvärs farleden genom ledverkets östra punkt</t>
  </si>
  <si>
    <t>59 31,87</t>
  </si>
  <si>
    <t>17 00,57</t>
  </si>
  <si>
    <t>Hjulsta V</t>
  </si>
  <si>
    <t>En linje tvärs farleden genom ledverkets västra punkt</t>
  </si>
  <si>
    <t>59 31,88</t>
  </si>
  <si>
    <t>17 00,33</t>
  </si>
  <si>
    <t>Fagerön</t>
  </si>
  <si>
    <t>Lysbojen Pilgrundsklack</t>
  </si>
  <si>
    <t>59 29,55</t>
  </si>
  <si>
    <t>Hummelnäs</t>
  </si>
  <si>
    <t>SB-pricken 0,6 M ost Hummelnäs</t>
  </si>
  <si>
    <t>59 28,80</t>
  </si>
  <si>
    <t>16 56,30</t>
  </si>
  <si>
    <t>Skrattan</t>
  </si>
  <si>
    <t>Ön Skrattan</t>
  </si>
  <si>
    <t>59 33,15</t>
  </si>
  <si>
    <t>16 49,00</t>
  </si>
  <si>
    <t>Stångudd</t>
  </si>
  <si>
    <t>SB-pricken norr Stångudden</t>
  </si>
  <si>
    <t>59 28,38</t>
  </si>
  <si>
    <t>16 43,92</t>
  </si>
  <si>
    <t>Västerås</t>
  </si>
  <si>
    <t>Linjen Lögarängspiren --- markeringsboj i syd</t>
  </si>
  <si>
    <t>59 35,89</t>
  </si>
  <si>
    <t>16 32,45</t>
  </si>
  <si>
    <t>Hovaren</t>
  </si>
  <si>
    <t>Ön/fyren Hovaren</t>
  </si>
  <si>
    <t>59 34,51</t>
  </si>
  <si>
    <t>16 33,11</t>
  </si>
  <si>
    <t>Almö Lindö</t>
  </si>
  <si>
    <t>BB-pricken NNO Almö Lindö</t>
  </si>
  <si>
    <t>59 33,82</t>
  </si>
  <si>
    <t>16 36,24</t>
  </si>
  <si>
    <t>Sandskär</t>
  </si>
  <si>
    <t>Linjen ön Lilla Sandskär --- fyren St. Sandskär i skärning med farledslinjen  (sektorväxling vit/röd)</t>
  </si>
  <si>
    <t>59 31,67</t>
  </si>
  <si>
    <t>16 35,35</t>
  </si>
  <si>
    <t>Aggarön</t>
  </si>
  <si>
    <t>Lysbojen Vretboklack nordväst fyren St. Aggarö</t>
  </si>
  <si>
    <t>59 30,94</t>
  </si>
  <si>
    <t>16 41,85</t>
  </si>
  <si>
    <t>Stavskallen</t>
  </si>
  <si>
    <t>Fyren Stavskallen</t>
  </si>
  <si>
    <t>59 28,30</t>
  </si>
  <si>
    <t>16 31,57</t>
  </si>
  <si>
    <t>Högholmsskär</t>
  </si>
  <si>
    <t>SB-pricken väst Högholmsskär</t>
  </si>
  <si>
    <t>59 29,98</t>
  </si>
  <si>
    <t>16 34,26</t>
  </si>
  <si>
    <t>Sundbyholm</t>
  </si>
  <si>
    <t>SB-pricken syd Stråholmen</t>
  </si>
  <si>
    <t>59 27,58</t>
  </si>
  <si>
    <t>16 38,48</t>
  </si>
  <si>
    <t>Mälarbaden</t>
  </si>
  <si>
    <t>Lysbojen Österbyklack</t>
  </si>
  <si>
    <t>59 27,56</t>
  </si>
  <si>
    <t>16 24,68</t>
  </si>
  <si>
    <t>Granholmen</t>
  </si>
  <si>
    <t>Ön Granholmen</t>
  </si>
  <si>
    <t>59 27,70</t>
  </si>
  <si>
    <t>16 22,20</t>
  </si>
  <si>
    <t>Kvicksund</t>
  </si>
  <si>
    <t>Linjen SB-pricken --- BB-pricken ost Kvicksund</t>
  </si>
  <si>
    <t>59 27,24</t>
  </si>
  <si>
    <t>16 19,75</t>
  </si>
  <si>
    <t>Pottskär</t>
  </si>
  <si>
    <t>En linje rakt norrut från tavlan</t>
  </si>
  <si>
    <t>59 27,16</t>
  </si>
  <si>
    <t>16 18,55</t>
  </si>
  <si>
    <t>Torpagrund</t>
  </si>
  <si>
    <t>Linjen fyren Torpagrund --- BB-pricken SSV därom</t>
  </si>
  <si>
    <t>59 26,49</t>
  </si>
  <si>
    <t>16 10,06</t>
  </si>
  <si>
    <t>Vänersborg</t>
  </si>
  <si>
    <t>Linjen fyren Normansgrund --- en punkt 0,15 M väst därom</t>
  </si>
  <si>
    <t>58 25,46</t>
  </si>
  <si>
    <t>12 21,04</t>
  </si>
  <si>
    <t>Åmål</t>
  </si>
  <si>
    <t>Linjen fyren Fogden --- en punkt 0,15 M ost därom</t>
  </si>
  <si>
    <t>59 01,82</t>
  </si>
  <si>
    <t>12 44,55</t>
  </si>
  <si>
    <t>Säffle</t>
  </si>
  <si>
    <t>Linjen fyren Galten --- en punkt 0,15 M väst därom</t>
  </si>
  <si>
    <t>59 03,30</t>
  </si>
  <si>
    <t>12 51,67</t>
  </si>
  <si>
    <t>Grums</t>
  </si>
  <si>
    <t>Linjen fyren Önsnässkäret --- en punkt 0,15 M ost därom</t>
  </si>
  <si>
    <t>59 20,04</t>
  </si>
  <si>
    <t>13 09,16</t>
  </si>
  <si>
    <t>Skoghall</t>
  </si>
  <si>
    <t>Linjen fyren Skoghall --- en punkt  0,15 M väst därom</t>
  </si>
  <si>
    <t>59 19,05</t>
  </si>
  <si>
    <t>13 25,97</t>
  </si>
  <si>
    <t>Karlstad</t>
  </si>
  <si>
    <t>Linjen BB-prick --- SB-prick nordväst Tynäsudde</t>
  </si>
  <si>
    <t>13 33,65</t>
  </si>
  <si>
    <t>Kristinehamn</t>
  </si>
  <si>
    <t>Farledslinjen tvärs startpaviljongen på Vålön</t>
  </si>
  <si>
    <t>59 15,83</t>
  </si>
  <si>
    <t>14 02,55</t>
  </si>
  <si>
    <t>Mariestad</t>
  </si>
  <si>
    <t>Linjen SB-lysboj --- BB-prick i inloppet Mariestads hamn</t>
  </si>
  <si>
    <t>58 43,49</t>
  </si>
  <si>
    <t>13 49,00</t>
  </si>
  <si>
    <t>Läckö</t>
  </si>
  <si>
    <t>Linjen Läcköskär kummel --- en punkt 0,15 M ost därom</t>
  </si>
  <si>
    <t>58 40,59</t>
  </si>
  <si>
    <t>13 14,77</t>
  </si>
  <si>
    <t>Otterbäcken</t>
  </si>
  <si>
    <t>Linjen fyren Marpilen --- fyren Fällholmen</t>
  </si>
  <si>
    <t>58 54,43</t>
  </si>
  <si>
    <t>13 59,19</t>
  </si>
  <si>
    <t>Gälleudde</t>
  </si>
  <si>
    <t>O-prick syd fyren Gälleudde</t>
  </si>
  <si>
    <t>58 28,60</t>
  </si>
  <si>
    <t>12 27,75</t>
  </si>
  <si>
    <t>Sillgrund</t>
  </si>
  <si>
    <t>Linjen O-pricken Sillgrund --- en punkt 0,15 M ost därom.</t>
  </si>
  <si>
    <t>58 33,64</t>
  </si>
  <si>
    <t>12 34,52</t>
  </si>
  <si>
    <t>Stefanskullen</t>
  </si>
  <si>
    <t>Linjen fyren Stefanskullens --- en punkt 0,2 M nordost därom</t>
  </si>
  <si>
    <t>58 30,16</t>
  </si>
  <si>
    <t>12 41,73</t>
  </si>
  <si>
    <t>Kullergrund</t>
  </si>
  <si>
    <t>Punktpricken Kullergrund</t>
  </si>
  <si>
    <t>58 36,89</t>
  </si>
  <si>
    <t>12 46,37</t>
  </si>
  <si>
    <t>Hjortgrund</t>
  </si>
  <si>
    <t>Fyren Hjortgrundet</t>
  </si>
  <si>
    <t>58 38,80</t>
  </si>
  <si>
    <t>12 41,77</t>
  </si>
  <si>
    <t>Sunnanå</t>
  </si>
  <si>
    <t>Linjen lysbojen Toppgrund --- en punkt 0,15 M syd därom.</t>
  </si>
  <si>
    <t>58 42,48</t>
  </si>
  <si>
    <t>12 36,63</t>
  </si>
  <si>
    <t>Megrundet</t>
  </si>
  <si>
    <t>S-pricken syd fyren Megrundet</t>
  </si>
  <si>
    <t>58 43,85</t>
  </si>
  <si>
    <t>12 49,24</t>
  </si>
  <si>
    <t>Klasbådarna</t>
  </si>
  <si>
    <t>Lysbojen Klasbådarna</t>
  </si>
  <si>
    <t>58 54,73</t>
  </si>
  <si>
    <t>12 50,13</t>
  </si>
  <si>
    <t>Harehalsgrund</t>
  </si>
  <si>
    <t>O-pricken Harehalsgrund</t>
  </si>
  <si>
    <t>58 59,06</t>
  </si>
  <si>
    <t>12 45,58</t>
  </si>
  <si>
    <t>Fyllingsskären</t>
  </si>
  <si>
    <t>S-prick syd Fyllingsskären</t>
  </si>
  <si>
    <t>59 01,16</t>
  </si>
  <si>
    <t>12 53,93</t>
  </si>
  <si>
    <t>Långholmen</t>
  </si>
  <si>
    <t>Linjen Långholmens kummel --- en punkt 0,15 M nordost därom</t>
  </si>
  <si>
    <t>58 58,83</t>
  </si>
  <si>
    <t>13 01,50</t>
  </si>
  <si>
    <t>Skarven</t>
  </si>
  <si>
    <t>Stångmärket Skarven</t>
  </si>
  <si>
    <t>58 53,87</t>
  </si>
  <si>
    <t>13 01,76</t>
  </si>
  <si>
    <t>Körtungen</t>
  </si>
  <si>
    <t>V-prick sydväst grundet Körtungens SV grund</t>
  </si>
  <si>
    <t>58 50,63</t>
  </si>
  <si>
    <t>13 07,87</t>
  </si>
  <si>
    <t>Pålgrundet</t>
  </si>
  <si>
    <t>Fyren Pålgrundet</t>
  </si>
  <si>
    <t>58 45,30</t>
  </si>
  <si>
    <t>13 09,07</t>
  </si>
  <si>
    <t>Forsbergsgrund</t>
  </si>
  <si>
    <t>V-pricken Forsbergsgrund</t>
  </si>
  <si>
    <t>58 43,24</t>
  </si>
  <si>
    <t>13 04,46</t>
  </si>
  <si>
    <t>Enholmsgrund</t>
  </si>
  <si>
    <t>BB-pricken Norra Enholmsgrund</t>
  </si>
  <si>
    <t>58 38,64</t>
  </si>
  <si>
    <t>12 58,99</t>
  </si>
  <si>
    <t>Carlos</t>
  </si>
  <si>
    <t>SB-lysboj norr fyren Carlosgrund</t>
  </si>
  <si>
    <t>58 43,67</t>
  </si>
  <si>
    <t>13 15,28</t>
  </si>
  <si>
    <t>Yttregrund</t>
  </si>
  <si>
    <t>SB-prick Yttregrund</t>
  </si>
  <si>
    <t>58 36,30</t>
  </si>
  <si>
    <t>13 18,75</t>
  </si>
  <si>
    <t>Hönsäter</t>
  </si>
  <si>
    <t>Lysbojen nordväst Hönsäter</t>
  </si>
  <si>
    <t>58 38,77</t>
  </si>
  <si>
    <t>13 25,52</t>
  </si>
  <si>
    <t>Lidköping</t>
  </si>
  <si>
    <t>Linjen BB-prick --- SB-prick (prickar med topptecken) i inloppet till Lidköpings hamn.</t>
  </si>
  <si>
    <t>58 31,46</t>
  </si>
  <si>
    <t>13 10,75</t>
  </si>
  <si>
    <t>Dagskärsgrund</t>
  </si>
  <si>
    <t>Lysbojen Dagskärsgrund</t>
  </si>
  <si>
    <t>58 43,00</t>
  </si>
  <si>
    <t>13 31,06</t>
  </si>
  <si>
    <t>Storebanken</t>
  </si>
  <si>
    <t>Lysbojen Storebanken</t>
  </si>
  <si>
    <t>58 45,01</t>
  </si>
  <si>
    <t>13 23,82</t>
  </si>
  <si>
    <t>Smörhättan</t>
  </si>
  <si>
    <t>Linjen fyren Smörhättan --- en punkt 0,15 M sydost därom</t>
  </si>
  <si>
    <t>58 47,85</t>
  </si>
  <si>
    <t>13 42,37</t>
  </si>
  <si>
    <t>V Gravens grund</t>
  </si>
  <si>
    <t>S-prick Västra Gravens grund</t>
  </si>
  <si>
    <t>58 47,59</t>
  </si>
  <si>
    <t>13 25,02</t>
  </si>
  <si>
    <t>Djurbergsgrund</t>
  </si>
  <si>
    <t>SB-prick sydost Djurbergsgrund</t>
  </si>
  <si>
    <t>58 49,33</t>
  </si>
  <si>
    <t>13 33,32</t>
  </si>
  <si>
    <t>Djurö</t>
  </si>
  <si>
    <t>Fyren Djurö NÖ grund</t>
  </si>
  <si>
    <t>58 53,67</t>
  </si>
  <si>
    <t>13 31,23</t>
  </si>
  <si>
    <t>Måkskär</t>
  </si>
  <si>
    <t>N-prick norr fyren Måkskär</t>
  </si>
  <si>
    <t>58 53,47</t>
  </si>
  <si>
    <t>13 17,81</t>
  </si>
  <si>
    <t>Lurö</t>
  </si>
  <si>
    <t>Fyren Lurö Röskär</t>
  </si>
  <si>
    <t>58 47,45</t>
  </si>
  <si>
    <t>13 15,63</t>
  </si>
  <si>
    <t>Gaperhult</t>
  </si>
  <si>
    <t>SB-pricken (nordligaste) norr hamnen Gaperhult</t>
  </si>
  <si>
    <t>58 58,45</t>
  </si>
  <si>
    <t>13 15,00</t>
  </si>
  <si>
    <t>Tärnan</t>
  </si>
  <si>
    <t>Fyren Tärnan</t>
  </si>
  <si>
    <t>59 08,47</t>
  </si>
  <si>
    <t>13 25,64</t>
  </si>
  <si>
    <t>Åsnegrund</t>
  </si>
  <si>
    <t>Fyren Åsnegrund</t>
  </si>
  <si>
    <t>59 14,18</t>
  </si>
  <si>
    <t>13 10,22</t>
  </si>
  <si>
    <t>Sydpynten</t>
  </si>
  <si>
    <t>S-prick Sydpynten</t>
  </si>
  <si>
    <t>59 12,43</t>
  </si>
  <si>
    <t>13 16,64</t>
  </si>
  <si>
    <t>Klacken</t>
  </si>
  <si>
    <t>Fyren Klacken</t>
  </si>
  <si>
    <t>59 13,47</t>
  </si>
  <si>
    <t>13 27,17</t>
  </si>
  <si>
    <t>Storgrunds V-prick</t>
  </si>
  <si>
    <t>V-prick sydväst Storgrund</t>
  </si>
  <si>
    <t>59 15,86</t>
  </si>
  <si>
    <t>13 27,03</t>
  </si>
  <si>
    <t>Söökojan</t>
  </si>
  <si>
    <t>Linjen fyren Drottninggrund --- fyren Söökojan</t>
  </si>
  <si>
    <t>59 18,03</t>
  </si>
  <si>
    <t>13 39,22</t>
  </si>
  <si>
    <t>Härö Nygrund</t>
  </si>
  <si>
    <t>S-prick Härö Nygrund</t>
  </si>
  <si>
    <t>59 12,81</t>
  </si>
  <si>
    <t>13 48,30</t>
  </si>
  <si>
    <t>Måkalgrunden</t>
  </si>
  <si>
    <t>Lysbojen Måkalgrunden</t>
  </si>
  <si>
    <t>59 12,07</t>
  </si>
  <si>
    <t>13 58,50</t>
  </si>
  <si>
    <t>Timmerdalsgrund</t>
  </si>
  <si>
    <t>V-prick Timmerdalsgrund</t>
  </si>
  <si>
    <t>59 03,12</t>
  </si>
  <si>
    <t>13 55,40</t>
  </si>
  <si>
    <t>Djupgrund</t>
  </si>
  <si>
    <t>V-prick Djupgrund</t>
  </si>
  <si>
    <t>58 59,24</t>
  </si>
  <si>
    <t>13 56,95</t>
  </si>
  <si>
    <t>Fällbanken</t>
  </si>
  <si>
    <t>Punktprick Fällbanken</t>
  </si>
  <si>
    <t>58 56,11</t>
  </si>
  <si>
    <t>13 52,01</t>
  </si>
  <si>
    <t>Krokö</t>
  </si>
  <si>
    <t>Lysbojen nordväst Krokö kummel</t>
  </si>
  <si>
    <t>13 50,12</t>
  </si>
  <si>
    <t>Habbaskär</t>
  </si>
  <si>
    <t>Stången Habbaskär</t>
  </si>
  <si>
    <t>58 51,60</t>
  </si>
  <si>
    <t>13 46,04</t>
  </si>
  <si>
    <t>Örö</t>
  </si>
  <si>
    <t>Linjen Örö kummel --- en punkt 0,3 M ost därom</t>
  </si>
  <si>
    <t>59 06,55</t>
  </si>
  <si>
    <t>13 13,09</t>
  </si>
  <si>
    <t>Laxgrund</t>
  </si>
  <si>
    <t>O-prick Laxgrund</t>
  </si>
  <si>
    <t>12 40,37</t>
  </si>
  <si>
    <t>Torsöbron</t>
  </si>
  <si>
    <t>Farledslinjen under Torsöbron</t>
  </si>
  <si>
    <t>58 46,85</t>
  </si>
  <si>
    <t>13 51,48</t>
  </si>
  <si>
    <t>Matholmen</t>
  </si>
  <si>
    <t>Lysbojen Matholmen SO</t>
  </si>
  <si>
    <t>58 43,12</t>
  </si>
  <si>
    <t>13 41,86</t>
  </si>
  <si>
    <t>Flaggrundet</t>
  </si>
  <si>
    <t>Farleden 0,1 dm W N-Märket Flaggrundet</t>
  </si>
  <si>
    <t>65 45,755</t>
  </si>
  <si>
    <t>22 26,180</t>
  </si>
  <si>
    <t>Kungs Öarna</t>
  </si>
  <si>
    <t>0,1 dm S-Stg Kungs Öarna</t>
  </si>
  <si>
    <t>65 44,748</t>
  </si>
  <si>
    <t>22 41,827</t>
  </si>
  <si>
    <t>Siknörännan</t>
  </si>
  <si>
    <t>Babordsprick Siknörännans inlopp</t>
  </si>
  <si>
    <t>65 50,106</t>
  </si>
  <si>
    <t>22 44,434</t>
  </si>
  <si>
    <t>Y Tändaren</t>
  </si>
  <si>
    <t>0,1 dm Syd Sydpricken Y Tändaren</t>
  </si>
  <si>
    <t>65 42,03</t>
  </si>
  <si>
    <t>22 44,823</t>
  </si>
  <si>
    <t>Bodörs Grynnan</t>
  </si>
  <si>
    <t>Styrbords Pricken Bodörs Grynnan</t>
  </si>
  <si>
    <t>65 47,514</t>
  </si>
  <si>
    <t>22 49,06</t>
  </si>
  <si>
    <t>Lappögrund</t>
  </si>
  <si>
    <t>N-Pricken Lappögrund</t>
  </si>
  <si>
    <t>65 37,634</t>
  </si>
  <si>
    <t>22 32,947</t>
  </si>
  <si>
    <t>Armrevet</t>
  </si>
  <si>
    <t>V-Pricken Armrevet</t>
  </si>
  <si>
    <t>65 40,018</t>
  </si>
  <si>
    <t>22 54,489</t>
  </si>
  <si>
    <t>Dynggrundet</t>
  </si>
  <si>
    <t>Styrbordpricken vid Dynggrundet</t>
  </si>
  <si>
    <t>64 49,29</t>
  </si>
  <si>
    <t>21 04,41</t>
  </si>
  <si>
    <t>Örgrynnan</t>
  </si>
  <si>
    <t>Styrbordpricken vid Örgrynnan</t>
  </si>
  <si>
    <t>64 49,12</t>
  </si>
  <si>
    <t>21 05,53</t>
  </si>
  <si>
    <t>Kåge Prickgrund</t>
  </si>
  <si>
    <t>Styrbordpricken vid Kåge prickgrund</t>
  </si>
  <si>
    <t>64 48,81</t>
  </si>
  <si>
    <t>21 06,07</t>
  </si>
  <si>
    <t>Babordspricken vid Kåge prickgrund</t>
  </si>
  <si>
    <t>64 48,77</t>
  </si>
  <si>
    <t>21 05,85</t>
  </si>
  <si>
    <t>Ostnäsudden</t>
  </si>
  <si>
    <t>Styrbordpricken vid Ostnäsudden</t>
  </si>
  <si>
    <t>64 48,58</t>
  </si>
  <si>
    <t>21 09,39</t>
  </si>
  <si>
    <t>Svanklacken</t>
  </si>
  <si>
    <t>Styrbordpricken vid Svanklacken</t>
  </si>
  <si>
    <t>64 48,03</t>
  </si>
  <si>
    <t>21 13,54</t>
  </si>
  <si>
    <t>Nordfolksgrundet</t>
  </si>
  <si>
    <t>Ostpricken vid Nordfolksgrundet</t>
  </si>
  <si>
    <t>64 48,56</t>
  </si>
  <si>
    <t>21 15,88</t>
  </si>
  <si>
    <t>Boviken Rannerskäret</t>
  </si>
  <si>
    <t>Fiktiv punkt Boviken Rannerskäret</t>
  </si>
  <si>
    <t>64 47,05</t>
  </si>
  <si>
    <t>21 07,49</t>
  </si>
  <si>
    <t>Karmargrundet</t>
  </si>
  <si>
    <t>Fiktiv punkt Karmargrundet</t>
  </si>
  <si>
    <t>64 49,85</t>
  </si>
  <si>
    <t>21 14,06</t>
  </si>
  <si>
    <t>Gubbgrund</t>
  </si>
  <si>
    <t>Babordspricken vid Gubbgrund</t>
  </si>
  <si>
    <t>64 54,09</t>
  </si>
  <si>
    <t>21 17,61</t>
  </si>
  <si>
    <t>Prickgrund</t>
  </si>
  <si>
    <t>Styrbordspricken Vid Prickgrund</t>
  </si>
  <si>
    <t>64 54,33</t>
  </si>
  <si>
    <t>21 17,50</t>
  </si>
  <si>
    <t>Erik Jönsgrundet</t>
  </si>
  <si>
    <t>Västpricken vid Erik Jönsgrund</t>
  </si>
  <si>
    <t>64 45,60</t>
  </si>
  <si>
    <t>21 18,82</t>
  </si>
  <si>
    <t>Hinnersgrundet</t>
  </si>
  <si>
    <t>Västpricken vid Hinnersgrundet</t>
  </si>
  <si>
    <t>64 44,49</t>
  </si>
  <si>
    <t>21 19,17</t>
  </si>
  <si>
    <t>Klåvaskär</t>
  </si>
  <si>
    <t>Ön Klåvaskär</t>
  </si>
  <si>
    <t>64 50,68</t>
  </si>
  <si>
    <t>21 14,69</t>
  </si>
  <si>
    <t>Ön Rommelsöhällan</t>
  </si>
  <si>
    <t>64 54,16</t>
  </si>
  <si>
    <t>21 20,48</t>
  </si>
  <si>
    <t>Oslo</t>
  </si>
  <si>
    <t>Linjen Kavringsanden och SB-bojen 0,1M i SE</t>
  </si>
  <si>
    <t>59 54,16</t>
  </si>
  <si>
    <t>10 43,39</t>
  </si>
  <si>
    <t>Illjernsflu</t>
  </si>
  <si>
    <t>Illjernsflu och en punkt 0,2M i väst</t>
  </si>
  <si>
    <t>59 51,35</t>
  </si>
  <si>
    <t>10 37,85</t>
  </si>
  <si>
    <t>Konglungöya</t>
  </si>
  <si>
    <t>Ö-udden av Konglungöya och en punkt 0,2M i öst</t>
  </si>
  <si>
    <t>59 50,39</t>
  </si>
  <si>
    <t>10 30,90</t>
  </si>
  <si>
    <t>Hvarvenbukta</t>
  </si>
  <si>
    <t>Pirnocken och punkt 0,2M i väst</t>
  </si>
  <si>
    <t>59 49,76</t>
  </si>
  <si>
    <t>10 45,66</t>
  </si>
  <si>
    <t>Torpene</t>
  </si>
  <si>
    <t>BB-bojen Torpene</t>
  </si>
  <si>
    <t>59 46,08</t>
  </si>
  <si>
    <t>10 33,14</t>
  </si>
  <si>
    <t>Bunnefjorden</t>
  </si>
  <si>
    <t>Linjen på latituden 59 grader 45 minuter 0 sekunder</t>
  </si>
  <si>
    <t>59 45,00</t>
  </si>
  <si>
    <t>10 43,26</t>
  </si>
  <si>
    <t>Drammen</t>
  </si>
  <si>
    <t>Risgaden Molo och en punkt 0,1M i syd</t>
  </si>
  <si>
    <t>59 43,95</t>
  </si>
  <si>
    <t>10 14,27</t>
  </si>
  <si>
    <t>Gråöya</t>
  </si>
  <si>
    <t>S-udden av Gråöya och en punkt 0,2M i öst</t>
  </si>
  <si>
    <t>59 41,57</t>
  </si>
  <si>
    <t>10 32,52</t>
  </si>
  <si>
    <t>Steinsbråten</t>
  </si>
  <si>
    <t>Fyren Steinsbråten och en punkt 0,2M i nord</t>
  </si>
  <si>
    <t>59 41,01</t>
  </si>
  <si>
    <t>10 21,75</t>
  </si>
  <si>
    <t>Dröbak</t>
  </si>
  <si>
    <t>Fyren Kaholmen och en punkt 0,2M i öst</t>
  </si>
  <si>
    <t>59 40,71</t>
  </si>
  <si>
    <t>10 36,52</t>
  </si>
  <si>
    <t>Svelvikströmmen</t>
  </si>
  <si>
    <t>BB-bojen syd Svelvikströmmen</t>
  </si>
  <si>
    <t>59 35,64</t>
  </si>
  <si>
    <t>10 25,40</t>
  </si>
  <si>
    <t>Filtvet</t>
  </si>
  <si>
    <t>Fyren Filtvet och en punkt 0,2M i öst</t>
  </si>
  <si>
    <t>59 34,25</t>
  </si>
  <si>
    <t>10 37,07</t>
  </si>
  <si>
    <t>Sandebukta</t>
  </si>
  <si>
    <t>Bekkeskjären och en punkt 0,2M i väst</t>
  </si>
  <si>
    <t>59 32,94</t>
  </si>
  <si>
    <t>10 17,08</t>
  </si>
  <si>
    <t>Rödtangen</t>
  </si>
  <si>
    <t>Fyren Rödtangen och en punkt 0,2M i väst</t>
  </si>
  <si>
    <t>59 31,76</t>
  </si>
  <si>
    <t>10 24,92</t>
  </si>
  <si>
    <t>Saueholmsundet</t>
  </si>
  <si>
    <t>Fyren Saueholmene och en punkt 0,2M i väst</t>
  </si>
  <si>
    <t>59 30,65</t>
  </si>
  <si>
    <t>10 40,21</t>
  </si>
  <si>
    <t>Mölen</t>
  </si>
  <si>
    <t>Sydspetsen av ön Mölen och en punkt 0,2M i syd</t>
  </si>
  <si>
    <t>59 28,91</t>
  </si>
  <si>
    <t>10 29,71</t>
  </si>
  <si>
    <t>Mulodden</t>
  </si>
  <si>
    <t>Fyren Mulodden och en punkt 0,2M i nord</t>
  </si>
  <si>
    <t>59 28,86</t>
  </si>
  <si>
    <t>10 20,95</t>
  </si>
  <si>
    <t>Sagmuggkanten</t>
  </si>
  <si>
    <t>SB-bojen Sagmuggkanten och en punkt 0,2M i väst</t>
  </si>
  <si>
    <t>10 39,52</t>
  </si>
  <si>
    <t>Ön Gullholmen</t>
  </si>
  <si>
    <t>59 26,12</t>
  </si>
  <si>
    <t>10 34,73</t>
  </si>
  <si>
    <t>Horten</t>
  </si>
  <si>
    <t>BB-bojen 0,2M öster om Horten</t>
  </si>
  <si>
    <t>59 24,80</t>
  </si>
  <si>
    <t>10 30,02</t>
  </si>
  <si>
    <t>Bakåsen</t>
  </si>
  <si>
    <t>Östra pirnocken och en punkt 0,2M i öst</t>
  </si>
  <si>
    <t>59 21,03</t>
  </si>
  <si>
    <t>10 28,41</t>
  </si>
  <si>
    <t>Medfjordsbåen</t>
  </si>
  <si>
    <t>Fyren Medfjordsbåen</t>
  </si>
  <si>
    <t>59 20,03</t>
  </si>
  <si>
    <t>10 34,21</t>
  </si>
  <si>
    <t>Larkollen</t>
  </si>
  <si>
    <t>Linjen fyren Larkollen och BB-bojen 0,2M i väst</t>
  </si>
  <si>
    <t>59 19,38</t>
  </si>
  <si>
    <t>10 40,07</t>
  </si>
  <si>
    <t>Tönsberg</t>
  </si>
  <si>
    <t>SB-lys-bojen väst Tönsberg</t>
  </si>
  <si>
    <t>59 16,22</t>
  </si>
  <si>
    <t>10 23,13</t>
  </si>
  <si>
    <t>Veslekalv</t>
  </si>
  <si>
    <t>Fyren Veslekalv och en punkt 0,2M i nord</t>
  </si>
  <si>
    <t>59 15,23</t>
  </si>
  <si>
    <t>10 42,23</t>
  </si>
  <si>
    <t>Torgersöy</t>
  </si>
  <si>
    <t>Fyren Torgersöy och en punkt 0,2M i nord</t>
  </si>
  <si>
    <t>59 15,03</t>
  </si>
  <si>
    <t>10 29,97</t>
  </si>
  <si>
    <t>Garnholmen</t>
  </si>
  <si>
    <t>Fyren Garnholmen och en punkt 0,2M i syd</t>
  </si>
  <si>
    <t>59 11,46</t>
  </si>
  <si>
    <t>10 45,85</t>
  </si>
  <si>
    <t>Skjebergkilen</t>
  </si>
  <si>
    <t>Linjen Kjerringholmen och en punkt 0,2M i öst</t>
  </si>
  <si>
    <t>59 10,65</t>
  </si>
  <si>
    <t>11 10,24</t>
  </si>
  <si>
    <t>Tutodden</t>
  </si>
  <si>
    <t>Nord-udden av ön Tutodden och en punkt 0,2M i nord</t>
  </si>
  <si>
    <t>59 10,13</t>
  </si>
  <si>
    <t>10 20,85</t>
  </si>
  <si>
    <t>Hollenderbåen</t>
  </si>
  <si>
    <t>Fyren Hollenderbåen</t>
  </si>
  <si>
    <t>59 09,60</t>
  </si>
  <si>
    <t>10 37,57</t>
  </si>
  <si>
    <t>Flyndegrunnen</t>
  </si>
  <si>
    <t>Fyren Flyndegrunnen</t>
  </si>
  <si>
    <t>59 09,39</t>
  </si>
  <si>
    <t>10 57,40</t>
  </si>
  <si>
    <t>Leistein</t>
  </si>
  <si>
    <t>Fyren Leisten och en punkt 0,2M i syd</t>
  </si>
  <si>
    <t>10 29,74</t>
  </si>
  <si>
    <t>Tenneskjär</t>
  </si>
  <si>
    <t>Fyren Tennskär och en punkt 0,2M i nord</t>
  </si>
  <si>
    <t>59 08,08</t>
  </si>
  <si>
    <t>10 54,07</t>
  </si>
  <si>
    <t>Sandefjord</t>
  </si>
  <si>
    <t>BB-bojen Grönnodden och en punkt 0,2M i öst</t>
  </si>
  <si>
    <t>59 07,00</t>
  </si>
  <si>
    <t>10 13,47</t>
  </si>
  <si>
    <t>Lina</t>
  </si>
  <si>
    <t xml:space="preserve">Fyren Lauskjär </t>
  </si>
  <si>
    <t>59 06,53</t>
  </si>
  <si>
    <t>11 06,45</t>
  </si>
  <si>
    <t>Löperungen</t>
  </si>
  <si>
    <t>Fyren Löperungen</t>
  </si>
  <si>
    <t>10 58,50</t>
  </si>
  <si>
    <t>Seikrakk</t>
  </si>
  <si>
    <t>Sydmärket Seikrakk</t>
  </si>
  <si>
    <t>59 04,65</t>
  </si>
  <si>
    <t>10 47,37</t>
  </si>
  <si>
    <t>Färder</t>
  </si>
  <si>
    <t>Fyren Store Färder --- en punkt 0,3M i nord</t>
  </si>
  <si>
    <t>59 04,47</t>
  </si>
  <si>
    <t>10 31,36</t>
  </si>
  <si>
    <t>Truberodden</t>
  </si>
  <si>
    <t>Fyren Truberodden och en punkt 0,2M i öst</t>
  </si>
  <si>
    <t>59 04,23</t>
  </si>
  <si>
    <t>10 18,84</t>
  </si>
  <si>
    <t>Holtskjär</t>
  </si>
  <si>
    <t>Fyren Holtskjär och en punkt 0,2M i öst</t>
  </si>
  <si>
    <t>59 02,28</t>
  </si>
  <si>
    <t>10 16,00</t>
  </si>
  <si>
    <t>Trestenene</t>
  </si>
  <si>
    <t>Fyren Trestenene</t>
  </si>
  <si>
    <t>59 01,52</t>
  </si>
  <si>
    <t>10 53,89</t>
  </si>
  <si>
    <t>Östre Osgrunn</t>
  </si>
  <si>
    <t>BB-märket Östre Osgrunn</t>
  </si>
  <si>
    <t>59 01,28</t>
  </si>
  <si>
    <t>10 26,16</t>
  </si>
  <si>
    <t>Homlungen</t>
  </si>
  <si>
    <t>Fyren Homlungen och en punkt 0,2M i syd</t>
  </si>
  <si>
    <t>59 00,95</t>
  </si>
  <si>
    <t>11 01,44</t>
  </si>
  <si>
    <t>Torbjörnskjär</t>
  </si>
  <si>
    <t>Fyren Torbjörnskjär</t>
  </si>
  <si>
    <t>58 59,77</t>
  </si>
  <si>
    <t>10 46,90</t>
  </si>
  <si>
    <t>Sydostgrunnen</t>
  </si>
  <si>
    <t>Sydmärket vid Sydostgrunnen</t>
  </si>
  <si>
    <t>58 59,00</t>
  </si>
  <si>
    <t>10 19,06</t>
  </si>
  <si>
    <t>Svartskär</t>
  </si>
  <si>
    <t>Nordudden av Svartskjär och en punkt 0,2M i nord</t>
  </si>
  <si>
    <t>59 00,45</t>
  </si>
  <si>
    <t>10 10,27</t>
  </si>
  <si>
    <t>Svenner</t>
  </si>
  <si>
    <t>BB-bojen Dypeskaten ca 1M SV om Svenner</t>
  </si>
  <si>
    <t>58 57,12</t>
  </si>
  <si>
    <t>10 07,38</t>
  </si>
  <si>
    <t>Stavernsodden</t>
  </si>
  <si>
    <t>Fyren Stavernesodden och en punkt 0,2M i ost</t>
  </si>
  <si>
    <t>10 03,13</t>
  </si>
  <si>
    <t>Larvik</t>
  </si>
  <si>
    <t>SB-bojen och en punkt 0,2M i väst</t>
  </si>
  <si>
    <t>59 02,08</t>
  </si>
  <si>
    <t>10 02,62</t>
  </si>
  <si>
    <t>Tvistein</t>
  </si>
  <si>
    <t>Fyren Tvistein och en punkt 0,5M i syd</t>
  </si>
  <si>
    <t>58 56,28</t>
  </si>
  <si>
    <t>09 56,18</t>
  </si>
  <si>
    <t>Nevlunghamn</t>
  </si>
  <si>
    <t>Linjen fyren Nevlunghamn och en punkt 0,2M i ost</t>
  </si>
  <si>
    <t>58 57,90</t>
  </si>
  <si>
    <t>09 52,14</t>
  </si>
  <si>
    <t>Ubbeskjär</t>
  </si>
  <si>
    <t>Ön Ubbeskjär</t>
  </si>
  <si>
    <t>58 59,59</t>
  </si>
  <si>
    <t>09 51,09</t>
  </si>
  <si>
    <t>Mörje fjorden</t>
  </si>
  <si>
    <t>Linjen nordudden Dölöya och en punkt 0,2M i väst</t>
  </si>
  <si>
    <t>59 02,15</t>
  </si>
  <si>
    <t>09 50,14</t>
  </si>
  <si>
    <t>Langangsfjorden</t>
  </si>
  <si>
    <t>Linjen Västranocken av piren och en punkt 0,2M i väst</t>
  </si>
  <si>
    <t>59 05,36</t>
  </si>
  <si>
    <t>09 47,91</t>
  </si>
  <si>
    <t>Brattholmen</t>
  </si>
  <si>
    <t>Linjen fyren Brattholmen och en punkt 0,2M i syd</t>
  </si>
  <si>
    <t>59 01,96</t>
  </si>
  <si>
    <t>09 46,53</t>
  </si>
  <si>
    <t>Langöyskaten</t>
  </si>
  <si>
    <t>SB-bojen vid Langöyskaten</t>
  </si>
  <si>
    <t>58 59,26</t>
  </si>
  <si>
    <t>09 45,66</t>
  </si>
  <si>
    <t>Ormefjorden</t>
  </si>
  <si>
    <t>Ön Bakstebordholmen</t>
  </si>
  <si>
    <t>59 03,99</t>
  </si>
  <si>
    <t>09 44,35</t>
  </si>
  <si>
    <t>Steinhausen</t>
  </si>
  <si>
    <t>Lysbojen Steinhausen</t>
  </si>
  <si>
    <t>58 55,50</t>
  </si>
  <si>
    <t>09 43,96</t>
  </si>
  <si>
    <t>Gjemundsholmen</t>
  </si>
  <si>
    <t>Linjen fyren Gjermundsholmen och en punkt 0,2M i norr</t>
  </si>
  <si>
    <t>59 02,71</t>
  </si>
  <si>
    <t>09 42,41</t>
  </si>
  <si>
    <t>Jonsholmane</t>
  </si>
  <si>
    <t>Linjen Jonsholmane och en punkt 0,2M i ost</t>
  </si>
  <si>
    <t>59 04,13</t>
  </si>
  <si>
    <t>09 38,13</t>
  </si>
  <si>
    <t>Porsgrunn</t>
  </si>
  <si>
    <t>SB-bojen Torsberg ytre vest</t>
  </si>
  <si>
    <t>59 07,34</t>
  </si>
  <si>
    <t>09 36,35</t>
  </si>
  <si>
    <t>Langöya</t>
  </si>
  <si>
    <t>Linjen norduddan Langöya och en punkt 0,2M i norr</t>
  </si>
  <si>
    <t>59 07,64</t>
  </si>
  <si>
    <t>09 31,84</t>
  </si>
  <si>
    <t>Danholmen</t>
  </si>
  <si>
    <t>Linjen fyren Danholmen och en punkt 0,1M i ost</t>
  </si>
  <si>
    <t>58 56,42</t>
  </si>
  <si>
    <t>09 38,25</t>
  </si>
  <si>
    <t>Jomfruland</t>
  </si>
  <si>
    <t>BB-bojen ost om Jomfruland</t>
  </si>
  <si>
    <t>58 52,69</t>
  </si>
  <si>
    <t>09 38,31</t>
  </si>
  <si>
    <t>Dambåen</t>
  </si>
  <si>
    <t>BB-bojen Dambåen</t>
  </si>
  <si>
    <t>58 52,03</t>
  </si>
  <si>
    <t>09 35,03</t>
  </si>
  <si>
    <t>Sundgårdsholmen</t>
  </si>
  <si>
    <t>Linjen fyren Sundgårdsholmen och en punkt 0,1M i norr</t>
  </si>
  <si>
    <t>58 54,03</t>
  </si>
  <si>
    <t>09 31,27</t>
  </si>
  <si>
    <t>Mefjordskjär</t>
  </si>
  <si>
    <t>Ön Medfjordskjär</t>
  </si>
  <si>
    <t>58 52,68</t>
  </si>
  <si>
    <t>09 31,02</t>
  </si>
  <si>
    <t>Fossingfjorden</t>
  </si>
  <si>
    <t>Linjen fyren Fossingfjorden och en punkt 0,2M i norr</t>
  </si>
  <si>
    <t>58 56,05</t>
  </si>
  <si>
    <t>09 28,74</t>
  </si>
  <si>
    <t>Kragerö</t>
  </si>
  <si>
    <t>Linjen fyren Buttebåen och en punkt 0,2M i syd</t>
  </si>
  <si>
    <t>58 51,53</t>
  </si>
  <si>
    <t>09 25,72</t>
  </si>
  <si>
    <t>Skarbodalsbukta</t>
  </si>
  <si>
    <t>Linjen fyren Lovisenbergssundet Nedre och en punkt 0,2M i ost</t>
  </si>
  <si>
    <t>58 54,19</t>
  </si>
  <si>
    <t>09 25,18</t>
  </si>
  <si>
    <t>Dypsundholmen</t>
  </si>
  <si>
    <t>Linjen syd-udden och nord-udden mellen Dypsundsholmarna</t>
  </si>
  <si>
    <t>58 51,19</t>
  </si>
  <si>
    <t>09 19,40</t>
  </si>
  <si>
    <t>Knubbehausen</t>
  </si>
  <si>
    <t>Fyren Knubbehausen</t>
  </si>
  <si>
    <t>58 48,85</t>
  </si>
  <si>
    <t>09 28,71</t>
  </si>
  <si>
    <t>Gjersbåene</t>
  </si>
  <si>
    <t>BB-bojen Gjersbåene</t>
  </si>
  <si>
    <t>58 44,34</t>
  </si>
  <si>
    <t>09 22,25</t>
  </si>
  <si>
    <t>Ostpricken Brattholmen</t>
  </si>
  <si>
    <t>58 44,22</t>
  </si>
  <si>
    <t>09 14,61</t>
  </si>
  <si>
    <t>Söndeledfjorden</t>
  </si>
  <si>
    <t>Ost-udden ön Fröyna och en punkt 0,2M i ost</t>
  </si>
  <si>
    <t>58 44,74</t>
  </si>
  <si>
    <t>09 06,21</t>
  </si>
  <si>
    <t>Höybåen</t>
  </si>
  <si>
    <t>BB-bojen Höybåen</t>
  </si>
  <si>
    <t>58 41,22</t>
  </si>
  <si>
    <t>09 14,88</t>
  </si>
  <si>
    <t>Sandnesfjorden</t>
  </si>
  <si>
    <t>Linjen nordudden nod om Håholmen och en punkt 0,2M i norr</t>
  </si>
  <si>
    <t>58 41,46</t>
  </si>
  <si>
    <t>09 06,96</t>
  </si>
  <si>
    <t>Hogget</t>
  </si>
  <si>
    <t>BB-bojen Hogget</t>
  </si>
  <si>
    <t>58 39,35</t>
  </si>
  <si>
    <t>09 11,52</t>
  </si>
  <si>
    <t>Kvarterbåen</t>
  </si>
  <si>
    <t>BB-bojen Kvarterbåen</t>
  </si>
  <si>
    <t>58 37,29</t>
  </si>
  <si>
    <t>09 09,08</t>
  </si>
  <si>
    <t>Ruholmen</t>
  </si>
  <si>
    <t>Linjen fyren Ruholmen och SB-bojen i ost</t>
  </si>
  <si>
    <t>58 37,20</t>
  </si>
  <si>
    <t>09 04,15</t>
  </si>
  <si>
    <t>Oksefjorden</t>
  </si>
  <si>
    <t>Linjen fyren Råkenestangen och en punkt 0,2M i väst</t>
  </si>
  <si>
    <t>58 36,51</t>
  </si>
  <si>
    <t>08 56,84</t>
  </si>
  <si>
    <t>Tverrdalsöya</t>
  </si>
  <si>
    <t>Linjen fyren Tverrdalsöya och en punkt 0,2M i ost</t>
  </si>
  <si>
    <t>58 33,36</t>
  </si>
  <si>
    <t>09 00,08</t>
  </si>
  <si>
    <t>Rossbåen</t>
  </si>
  <si>
    <t>Stången Rossbåen</t>
  </si>
  <si>
    <t>58 29,44</t>
  </si>
  <si>
    <t>08 57,17</t>
  </si>
  <si>
    <t>Tromöysundet</t>
  </si>
  <si>
    <t>Linjen fyren Tromöysundet och en punkt 0,2M i syd</t>
  </si>
  <si>
    <t>58 29,60</t>
  </si>
  <si>
    <t>08 52,35</t>
  </si>
  <si>
    <t>Arendal</t>
  </si>
  <si>
    <t>Linjen NV-udden Tromöy - en punkt 0,2M i väst</t>
  </si>
  <si>
    <t>58 27,57</t>
  </si>
  <si>
    <t>08 46,82</t>
  </si>
  <si>
    <t>Torungen</t>
  </si>
  <si>
    <t>Linjen fyren Torungen och en punkt 0,4M i ost</t>
  </si>
  <si>
    <t>58 23,92</t>
  </si>
  <si>
    <t>08 47,41</t>
  </si>
  <si>
    <t>Torsken</t>
  </si>
  <si>
    <t>Linjen ön Torsken och BB-bojen 0,3M i SV</t>
  </si>
  <si>
    <t>58 21,39</t>
  </si>
  <si>
    <t>08 41,79</t>
  </si>
  <si>
    <t>Hesnesbregen</t>
  </si>
  <si>
    <t>Ön Hesnesbregen</t>
  </si>
  <si>
    <t>58 18,46</t>
  </si>
  <si>
    <t>08 39,49</t>
  </si>
  <si>
    <t>Rivingen</t>
  </si>
  <si>
    <t>Linhen fyren Rivingen en punkt 0,2M i väst</t>
  </si>
  <si>
    <t>58 18,21</t>
  </si>
  <si>
    <t>08 34,99</t>
  </si>
  <si>
    <t>Sundholmen</t>
  </si>
  <si>
    <t>Linjen fyren Sundholmen och en punkt 0,2M i nord</t>
  </si>
  <si>
    <t>58 15,58</t>
  </si>
  <si>
    <t>08 30,63</t>
  </si>
  <si>
    <t>Kaldvellfjorden</t>
  </si>
  <si>
    <t>Linjen Kaldvellholmarna och en punkt 0,2M i syd</t>
  </si>
  <si>
    <t>58 16,58</t>
  </si>
  <si>
    <t>08 25,62</t>
  </si>
  <si>
    <t>Saltholmen</t>
  </si>
  <si>
    <t>Linjen fyren Saltholmen och en punkt 0,2M i öst</t>
  </si>
  <si>
    <t>58 13,88</t>
  </si>
  <si>
    <t>08 24,29</t>
  </si>
  <si>
    <t>Gåsa</t>
  </si>
  <si>
    <t>Linjen skären Gjeslingene och en punkt 0,4M i väst</t>
  </si>
  <si>
    <t>58 13,06</t>
  </si>
  <si>
    <t>08 28,63</t>
  </si>
  <si>
    <t>Brekkestaö</t>
  </si>
  <si>
    <t>Linjen fyren Brekkestaö och en punkt 0,2M i syd</t>
  </si>
  <si>
    <t>58 11,47</t>
  </si>
  <si>
    <t>08 21,48</t>
  </si>
  <si>
    <t>Tronderöyholmen</t>
  </si>
  <si>
    <t>Ön Tronderöyholmen</t>
  </si>
  <si>
    <t>58 08,92</t>
  </si>
  <si>
    <t>08 18,77</t>
  </si>
  <si>
    <t>Ulvöysund</t>
  </si>
  <si>
    <t>Linjen Erhholmen och Måkeholmen</t>
  </si>
  <si>
    <t>58 06,78</t>
  </si>
  <si>
    <t>08 13,28</t>
  </si>
  <si>
    <t>Nilsesgrunnen</t>
  </si>
  <si>
    <t>S-bojen vid Nilsesgrunnen</t>
  </si>
  <si>
    <t>58 04,68</t>
  </si>
  <si>
    <t>08 11,27</t>
  </si>
  <si>
    <t>Börresholmen</t>
  </si>
  <si>
    <t>Linjen Börresholmen och en punkt 0,2M i öst</t>
  </si>
  <si>
    <t>58 11,60</t>
  </si>
  <si>
    <t>08 03,55</t>
  </si>
  <si>
    <t>Kristiansand</t>
  </si>
  <si>
    <t>SB-pricken Kjerkeboen</t>
  </si>
  <si>
    <t>58 08,39</t>
  </si>
  <si>
    <t>08 02,10</t>
  </si>
  <si>
    <t>Oksöy</t>
  </si>
  <si>
    <t>BB-pricken öst om Oksöy</t>
  </si>
  <si>
    <t>58 04,50</t>
  </si>
  <si>
    <t>08 03,78</t>
  </si>
  <si>
    <t>Flekkerögapet</t>
  </si>
  <si>
    <t>Linjen fyren Flekkerögapet och BB-pricken i SO</t>
  </si>
  <si>
    <t>58 04,71</t>
  </si>
  <si>
    <t>07 57,36</t>
  </si>
  <si>
    <t>Hellersöya</t>
  </si>
  <si>
    <t>Linjen fyren Hellersöya och Hellersöyskjeret</t>
  </si>
  <si>
    <t>58 00,91</t>
  </si>
  <si>
    <t>07 48,58</t>
  </si>
  <si>
    <t>Auster Brattholmen</t>
  </si>
  <si>
    <t>Linjen Auster Brattholmen och Vester Brattholmen</t>
  </si>
  <si>
    <t>58 03,71</t>
  </si>
  <si>
    <t>07 49,26</t>
  </si>
  <si>
    <t>Toröya</t>
  </si>
  <si>
    <t>Linjen ost-udden ön Toröya och en punkt 0,2M i syd</t>
  </si>
  <si>
    <t>58 02,71</t>
  </si>
  <si>
    <t>07 44,72</t>
  </si>
  <si>
    <t>Tåneskjär</t>
  </si>
  <si>
    <t>Linjen fyren Tånesjär och en punkt 0,2M i syd</t>
  </si>
  <si>
    <t>58 00,77</t>
  </si>
  <si>
    <t>07 40,09</t>
  </si>
  <si>
    <t>Oddknuppen</t>
  </si>
  <si>
    <t>Linjen syd-udden Ytre Odd och en punkt 0,3M i syd</t>
  </si>
  <si>
    <t>57 57,58</t>
  </si>
  <si>
    <t>07 34,16</t>
  </si>
  <si>
    <t>Spegelaksen</t>
  </si>
  <si>
    <t>Linje fyren Spegelaksen och en punkt 0,2M i norr</t>
  </si>
  <si>
    <t>57 59,91</t>
  </si>
  <si>
    <t>07 32,60</t>
  </si>
  <si>
    <t>Mandal</t>
  </si>
  <si>
    <t>Linjen fyren Hattholmen och en punkt 0,2M i öst</t>
  </si>
  <si>
    <t>58 00,20</t>
  </si>
  <si>
    <t>07 26,95</t>
  </si>
  <si>
    <t>Steinsboan</t>
  </si>
  <si>
    <t>BB-pricken vid Steinsboan</t>
  </si>
  <si>
    <t>57 58,31</t>
  </si>
  <si>
    <t>07 25,29</t>
  </si>
  <si>
    <t>Gjallaråsholmen</t>
  </si>
  <si>
    <t>Linjen fyren Gjallaråsholmen och en punkt 0,2M i syd</t>
  </si>
  <si>
    <t>58 01,55</t>
  </si>
  <si>
    <t>07 20,35</t>
  </si>
  <si>
    <t>Gjesslingan</t>
  </si>
  <si>
    <t>Linjen skären Gjesslingen och en punkt 0,3M i syd</t>
  </si>
  <si>
    <t>57 57,70</t>
  </si>
  <si>
    <t>07 12,14</t>
  </si>
  <si>
    <t>Imsa</t>
  </si>
  <si>
    <t>Linjen fyren Imsa och en punkt 0,2M i öst</t>
  </si>
  <si>
    <t>58 01,62</t>
  </si>
  <si>
    <t>07 11,25</t>
  </si>
  <si>
    <t>Lindesness</t>
  </si>
  <si>
    <t>Linjen fyren Lindesness och en punkt 0,5M i syd</t>
  </si>
  <si>
    <t>57 58,94</t>
  </si>
  <si>
    <t>07 02,81</t>
  </si>
  <si>
    <t>Mannevikodden</t>
  </si>
  <si>
    <t>Linjen fyren Mannevikodden och en punkt 0,2M i väst</t>
  </si>
  <si>
    <t>58 06,57</t>
  </si>
  <si>
    <t>08 06,84</t>
  </si>
  <si>
    <t>Mjölbergholmen</t>
  </si>
  <si>
    <t>Linjen sydudden Mjöbergholmen och nordudden Langöya</t>
  </si>
  <si>
    <t>59 01,35</t>
  </si>
  <si>
    <t>10 07,46</t>
  </si>
  <si>
    <t>Nystrand</t>
  </si>
  <si>
    <t>Linjen sydudden Kattöya och en punkt 0,3M i väst</t>
  </si>
  <si>
    <t>59 06,16</t>
  </si>
  <si>
    <t>09 42,71</t>
  </si>
  <si>
    <t>Moss</t>
  </si>
  <si>
    <t>Fyren Verlebukta och en punkt 0,2M i väst</t>
  </si>
  <si>
    <t>59 25,68</t>
  </si>
  <si>
    <t>10 39,29</t>
  </si>
  <si>
    <t>Skagerrak Norra</t>
  </si>
  <si>
    <t>GPS-rundningspunkt</t>
  </si>
  <si>
    <t>58 34,10</t>
  </si>
  <si>
    <t>10 15,17</t>
  </si>
  <si>
    <t>Skagerrak Södra</t>
  </si>
  <si>
    <t>58 05,64</t>
  </si>
  <si>
    <t>10 41,93</t>
  </si>
  <si>
    <t>Treriksröset</t>
  </si>
  <si>
    <t>58 15,59</t>
  </si>
  <si>
    <t>10 01,69</t>
  </si>
  <si>
    <t>Skagerrak Yttre</t>
  </si>
  <si>
    <t>57 51,00</t>
  </si>
  <si>
    <t>09 03,00</t>
  </si>
  <si>
    <t>Nordsjön</t>
  </si>
  <si>
    <t>57 33,00</t>
  </si>
  <si>
    <t>07 57,00</t>
  </si>
  <si>
    <t>Skagen</t>
  </si>
  <si>
    <t>Hirsholm</t>
  </si>
  <si>
    <t>57 29,57</t>
  </si>
  <si>
    <t>10 38,54</t>
  </si>
  <si>
    <t>Saeby</t>
  </si>
  <si>
    <t xml:space="preserve">Linjen hamninloppen - en punkt 0,5M ost vid 4m kurvan </t>
  </si>
  <si>
    <t>57 19,95</t>
  </si>
  <si>
    <t>11 30,00</t>
  </si>
  <si>
    <t>Skagens rev</t>
  </si>
  <si>
    <t>57 45,95</t>
  </si>
  <si>
    <t>10 43,74</t>
  </si>
  <si>
    <t>Läsö Trindel</t>
  </si>
  <si>
    <t>Linjen O-lysbojen --- en punkt i ost 0,2 M</t>
  </si>
  <si>
    <t>57 25,63</t>
  </si>
  <si>
    <t>11 15,48</t>
  </si>
  <si>
    <t>Läsö NE-flak</t>
  </si>
  <si>
    <t>SB-lysbojen Läsö NE-flak</t>
  </si>
  <si>
    <t>57 22,37</t>
  </si>
  <si>
    <t>11 15,41</t>
  </si>
  <si>
    <t>Nordre Rönner</t>
  </si>
  <si>
    <t>57 22,57</t>
  </si>
  <si>
    <t>10 56,72</t>
  </si>
  <si>
    <t>Landdybet</t>
  </si>
  <si>
    <t>Linjen SB-bojen Landdybet --- en punkt i ost 0,2 M</t>
  </si>
  <si>
    <t>57 13,31</t>
  </si>
  <si>
    <t>10 35,09</t>
  </si>
  <si>
    <t>Läsö Österby</t>
  </si>
  <si>
    <t>Linjen BB-bojen Engelsmannen - en punkt 0,2M väst (norr Läsö Österby hamn)</t>
  </si>
  <si>
    <t>57 20,52</t>
  </si>
  <si>
    <t>11 07,69</t>
  </si>
  <si>
    <t>Syr Odde</t>
  </si>
  <si>
    <t>Linjen fyren Syr Odde --- en punkt i sydost på 6 m-kurvan (ca. 2 M)</t>
  </si>
  <si>
    <t>57 17,45</t>
  </si>
  <si>
    <t>11 14,43</t>
  </si>
  <si>
    <t>Läsö NW</t>
  </si>
  <si>
    <t>BB-lysboj Läsö NW väst Nordvest Rev</t>
  </si>
  <si>
    <t>57 17,49</t>
  </si>
  <si>
    <t>10 45,29</t>
  </si>
  <si>
    <t>Strandby</t>
  </si>
  <si>
    <t>Angöringslysbojen Strandby</t>
  </si>
  <si>
    <t>57 29,99</t>
  </si>
  <si>
    <t>Läsö Ränna</t>
  </si>
  <si>
    <t>SB-lysbojen - en linje fyren Läsö Render</t>
  </si>
  <si>
    <t>57 12,77</t>
  </si>
  <si>
    <t>10 41,84</t>
  </si>
  <si>
    <t>Deget</t>
  </si>
  <si>
    <t>Ostmärket 0,3M ost ön Deget norr Fredrikshamn</t>
  </si>
  <si>
    <t>57 27,21</t>
  </si>
  <si>
    <t>10 35,5</t>
  </si>
  <si>
    <t>Aalbaek</t>
  </si>
  <si>
    <t>Linjen hamninloppet  Aalbaek - en punkt 0,3M ost vid 6m kurvan</t>
  </si>
  <si>
    <t>57 35,52</t>
  </si>
  <si>
    <t>Kobbergrund</t>
  </si>
  <si>
    <t>Ostlysbojen Kobbergrund</t>
  </si>
  <si>
    <t>57 07,71</t>
  </si>
  <si>
    <t>11 22,42</t>
  </si>
  <si>
    <t>Läsö Syd Mast</t>
  </si>
  <si>
    <t xml:space="preserve">Masten syd Läsö en linje 0,5M syd </t>
  </si>
  <si>
    <t>57 05,07</t>
  </si>
  <si>
    <t>11 07,36</t>
  </si>
  <si>
    <t>Boj B4</t>
  </si>
  <si>
    <t>BB-lysboj nr 4, farled B</t>
  </si>
  <si>
    <t>57 06,32</t>
  </si>
  <si>
    <t>10 47,90</t>
  </si>
  <si>
    <t>Västerö</t>
  </si>
  <si>
    <t>Linjen SB-bojen - en punkt 0,3 M väst (0,8M NW Västerö)</t>
  </si>
  <si>
    <t>57 18,44</t>
  </si>
  <si>
    <t>10 54,21</t>
  </si>
  <si>
    <t>Boj B6</t>
  </si>
  <si>
    <t>Mittledslysboj nr 6, farled B</t>
  </si>
  <si>
    <t>56 57,98</t>
  </si>
  <si>
    <t>10 52,06</t>
  </si>
  <si>
    <t>Hals Barre</t>
  </si>
  <si>
    <t>Fyren Hals Barre</t>
  </si>
  <si>
    <t>56 57,29</t>
  </si>
  <si>
    <t>10 25,53</t>
  </si>
  <si>
    <t>Svittringens Rende</t>
  </si>
  <si>
    <t>Fyren Svittringens Rende</t>
  </si>
  <si>
    <t>56 51,00</t>
  </si>
  <si>
    <t>10 36,36</t>
  </si>
  <si>
    <t>Anholt Nordvestrev</t>
  </si>
  <si>
    <t xml:space="preserve">Västmärket </t>
  </si>
  <si>
    <t>56 47,04</t>
  </si>
  <si>
    <t>11 22,50</t>
  </si>
  <si>
    <t>Anholt Ostrev</t>
  </si>
  <si>
    <t>Ostlysbojen</t>
  </si>
  <si>
    <t>56 45,19</t>
  </si>
  <si>
    <t>11 49,58</t>
  </si>
  <si>
    <t>Mölla F29</t>
  </si>
  <si>
    <t>Linjen Anholt Mölla F29 --- en punkt i nord 0,5 M</t>
  </si>
  <si>
    <t>56 42,63</t>
  </si>
  <si>
    <t>11 09,52</t>
  </si>
  <si>
    <t>Anholt hamninlopp</t>
  </si>
  <si>
    <t>Linjen Hamninloppet - en punkt 0,2M väst</t>
  </si>
  <si>
    <t>56 42,92</t>
  </si>
  <si>
    <t>Anholt SW</t>
  </si>
  <si>
    <t>Sydlysbojen Anholt SW</t>
  </si>
  <si>
    <t>56 38,72</t>
  </si>
  <si>
    <t>11 25,88</t>
  </si>
  <si>
    <t>Boj F 2</t>
  </si>
  <si>
    <t>Mittledslysboj nr 2, farled F</t>
  </si>
  <si>
    <t>56 41,05</t>
  </si>
  <si>
    <t>10 37,92</t>
  </si>
  <si>
    <t>Randers Fjord</t>
  </si>
  <si>
    <t>Angöringslysbojen Randers Fjord</t>
  </si>
  <si>
    <t>56 36,84</t>
  </si>
  <si>
    <t>10 24,71</t>
  </si>
  <si>
    <t>Mölla A01</t>
  </si>
  <si>
    <t>Linjen Anholt Mölla A01 --- en punkt i väst 0,5 M</t>
  </si>
  <si>
    <t>56 30,48</t>
  </si>
  <si>
    <t>11 10,12</t>
  </si>
  <si>
    <t>Stavns Hoved</t>
  </si>
  <si>
    <t>Nordmärket</t>
  </si>
  <si>
    <t>56 32,90</t>
  </si>
  <si>
    <t>10 46,60</t>
  </si>
  <si>
    <t>Mölla P01</t>
  </si>
  <si>
    <t>Linjen Anholt Mölla P01 --- en punkt i ost 0,5 M</t>
  </si>
  <si>
    <t>56 34,40</t>
  </si>
  <si>
    <t>11 20,32</t>
  </si>
  <si>
    <t>Boj A 4</t>
  </si>
  <si>
    <t>Mittledslysboj nr 4, farled A</t>
  </si>
  <si>
    <t>56 23,86</t>
  </si>
  <si>
    <t>11 05,98</t>
  </si>
  <si>
    <t>Havknude Flak</t>
  </si>
  <si>
    <t>Ostmärket</t>
  </si>
  <si>
    <t>56 20,19</t>
  </si>
  <si>
    <t>10 59,04</t>
  </si>
  <si>
    <t>Hastens Grund</t>
  </si>
  <si>
    <t>Nordmärket - en linje 0,2M nord</t>
  </si>
  <si>
    <t>56 14,64</t>
  </si>
  <si>
    <t>11 12,45</t>
  </si>
  <si>
    <t>56 17,88</t>
  </si>
  <si>
    <t>12 04,32</t>
  </si>
  <si>
    <t>Lysegrund</t>
  </si>
  <si>
    <t>56 19,06</t>
  </si>
  <si>
    <t>11 44,33</t>
  </si>
  <si>
    <t>Hesselö</t>
  </si>
  <si>
    <t xml:space="preserve">Sydlysbojen sydost fyren Hesselö </t>
  </si>
  <si>
    <t>56 10,77</t>
  </si>
  <si>
    <t>11 44,58</t>
  </si>
  <si>
    <t>Gronnerevle</t>
  </si>
  <si>
    <t>Nordmärket 1,5M nord Gronnerevle</t>
  </si>
  <si>
    <t>56 00,89</t>
  </si>
  <si>
    <t>11 47,88</t>
  </si>
  <si>
    <t>Gilleleje Flak</t>
  </si>
  <si>
    <t>Nordlysbojen Gilleleje Flak N</t>
  </si>
  <si>
    <t>56 10,33</t>
  </si>
  <si>
    <t>12 17,46</t>
  </si>
  <si>
    <t>Schults Grund</t>
  </si>
  <si>
    <t xml:space="preserve">Sydlysbojen Q(6)+LFl.15s  3M NW Själlands Rev </t>
  </si>
  <si>
    <t>56 07,20</t>
  </si>
  <si>
    <t>11 07,91</t>
  </si>
  <si>
    <t>Själlands Rev</t>
  </si>
  <si>
    <t>Fyren Själlands Rev N</t>
  </si>
  <si>
    <t>56 06,06</t>
  </si>
  <si>
    <t>11 12,09</t>
  </si>
  <si>
    <t>Jessens grund</t>
  </si>
  <si>
    <t>SB-bojen Jessens grund</t>
  </si>
  <si>
    <t>56 15,43</t>
  </si>
  <si>
    <t>10 50,88</t>
  </si>
  <si>
    <t>Skelhöjs Grund</t>
  </si>
  <si>
    <t>BB-lysboj Fl (2) R 5s</t>
  </si>
  <si>
    <t>56 10,51</t>
  </si>
  <si>
    <t>Hornbaek</t>
  </si>
  <si>
    <t>BB-lysbojen W1 1,7 M VNV Hornbaek</t>
  </si>
  <si>
    <t>56 06,58</t>
  </si>
  <si>
    <t>12 30,21</t>
  </si>
  <si>
    <t>Sneckelöpet</t>
  </si>
  <si>
    <t>Linjen SB - BB lysbojar i rärnnan Snekkelöb SO Själlands Rev</t>
  </si>
  <si>
    <t>56 02,39</t>
  </si>
  <si>
    <t>11 16,08</t>
  </si>
  <si>
    <t>Själlands Odde Ham</t>
  </si>
  <si>
    <t>Linjen Själlands Odde Hamninlopp 0,25M Nord (10m kurvan)</t>
  </si>
  <si>
    <t>55 58,58</t>
  </si>
  <si>
    <t>11 22,30</t>
  </si>
  <si>
    <t>Hanstholm</t>
  </si>
  <si>
    <t>Angöringsbojen, Hanstholm</t>
  </si>
  <si>
    <t>57 08,04</t>
  </si>
  <si>
    <t>08 34,92</t>
  </si>
  <si>
    <t>Lild Strand</t>
  </si>
  <si>
    <t>SB-bojen 2M nord om Lild Strand</t>
  </si>
  <si>
    <t>57 10,67</t>
  </si>
  <si>
    <t>08 56,28</t>
  </si>
  <si>
    <t>Jammerbugt</t>
  </si>
  <si>
    <t>Specialmärket i NV-hörnet av skjutområdet</t>
  </si>
  <si>
    <t>57 15,31</t>
  </si>
  <si>
    <t>09 28,16</t>
  </si>
  <si>
    <t>Lökken</t>
  </si>
  <si>
    <t>En linje 1M väster ut ifrån radiomasten i Lökken</t>
  </si>
  <si>
    <t>57 22,39</t>
  </si>
  <si>
    <t>09 42,06</t>
  </si>
  <si>
    <t>Hirtshals</t>
  </si>
  <si>
    <t>Yttre BB-bojen</t>
  </si>
  <si>
    <t>57 36,43</t>
  </si>
  <si>
    <t>09 57,66</t>
  </si>
  <si>
    <t>Helsingör</t>
  </si>
  <si>
    <t>BB-lysbojen W3 0,75 M NO Helsingör</t>
  </si>
  <si>
    <t>56 03,10</t>
  </si>
  <si>
    <t>12 38,21</t>
  </si>
  <si>
    <t>Kronborg</t>
  </si>
  <si>
    <t>BB-lysbojen W5 0,5 M SO Helsingör</t>
  </si>
  <si>
    <t>56 01,66</t>
  </si>
  <si>
    <t>12 37,79</t>
  </si>
  <si>
    <t>Humlebaek</t>
  </si>
  <si>
    <t>Linjen fyren på piren --- en punkt i ost 0,3 M</t>
  </si>
  <si>
    <t>55 58,26</t>
  </si>
  <si>
    <t>12 33,35</t>
  </si>
  <si>
    <t>Rungsted</t>
  </si>
  <si>
    <t>55 53,20</t>
  </si>
  <si>
    <t>12 33,50</t>
  </si>
  <si>
    <t>Vedbaek</t>
  </si>
  <si>
    <t>Linjen röd fyr på piren --- en punkt i ost 0,3 M</t>
  </si>
  <si>
    <t>55 51,30</t>
  </si>
  <si>
    <t>12 34,90</t>
  </si>
  <si>
    <t>Tårbaek</t>
  </si>
  <si>
    <t>55 47,25</t>
  </si>
  <si>
    <t>12 36,35</t>
  </si>
  <si>
    <t>Skovshoved</t>
  </si>
  <si>
    <t>Linjen grön fyr på yttre vågbrytare --- en punkt i ost 0,3 M</t>
  </si>
  <si>
    <t>55 45,63</t>
  </si>
  <si>
    <t>12 36,75</t>
  </si>
  <si>
    <t>Köpenhamns angöring</t>
  </si>
  <si>
    <t>Mittledsbojen Köpenhamn angöring</t>
  </si>
  <si>
    <t>55 44,30</t>
  </si>
  <si>
    <t>12 41,00</t>
  </si>
  <si>
    <t>Trekroner</t>
  </si>
  <si>
    <t>BB-lysbojen 0,7 M V fortet Trekroner</t>
  </si>
  <si>
    <t>55 42,27</t>
  </si>
  <si>
    <t>12 38,22</t>
  </si>
  <si>
    <t>Flakfort</t>
  </si>
  <si>
    <t>Linjen tornet på ön --- en punkt i nord 0,2 M</t>
  </si>
  <si>
    <t>55 42,40</t>
  </si>
  <si>
    <t>12 43,85</t>
  </si>
  <si>
    <t>Saltholm</t>
  </si>
  <si>
    <t>SB-bojen NV Nordre Flint</t>
  </si>
  <si>
    <t>55 38,33</t>
  </si>
  <si>
    <t>12 49,87</t>
  </si>
  <si>
    <t>Nordre Röse</t>
  </si>
  <si>
    <t>SB-lysbojen O fyren Nordre Röse</t>
  </si>
  <si>
    <t>55 38,12</t>
  </si>
  <si>
    <t>12 41,50</t>
  </si>
  <si>
    <t>Söndre Flint</t>
  </si>
  <si>
    <t>O-märket vid Söndre Flint</t>
  </si>
  <si>
    <t>55 35,95</t>
  </si>
  <si>
    <t>12 49,52</t>
  </si>
  <si>
    <t>Dragör bro</t>
  </si>
  <si>
    <t>SB-lysbojen Nr 11, Dragör bro</t>
  </si>
  <si>
    <t>55 35,40</t>
  </si>
  <si>
    <t>12 41,90</t>
  </si>
  <si>
    <t>Drogden</t>
  </si>
  <si>
    <t>Fyren Drogden 3 M SV Amager</t>
  </si>
  <si>
    <t>55 32,20</t>
  </si>
  <si>
    <t>12 42,65</t>
  </si>
  <si>
    <t>Kalveboderne</t>
  </si>
  <si>
    <t>Mittledsbojen Kalveboderne S, 2 M SSV Amager</t>
  </si>
  <si>
    <t>55 33,00</t>
  </si>
  <si>
    <t>12 29,00</t>
  </si>
  <si>
    <t>Greve</t>
  </si>
  <si>
    <t>Linjen hamnen Mosede Strand --- en punkt i SO 0,6 M</t>
  </si>
  <si>
    <t>55 33,60</t>
  </si>
  <si>
    <t>12 18,19</t>
  </si>
  <si>
    <t>Köge</t>
  </si>
  <si>
    <t>Linjen hamnen Köge --- en punkt i ost 2 M</t>
  </si>
  <si>
    <t>55 27,65</t>
  </si>
  <si>
    <t>12 15,35</t>
  </si>
  <si>
    <t>Bögeskov</t>
  </si>
  <si>
    <t>Linjen hamnen Bögeskov --- Nordligaste specialmärket utanför hamnen</t>
  </si>
  <si>
    <t>55 22,65</t>
  </si>
  <si>
    <t>12 27,00</t>
  </si>
  <si>
    <t>Stevns</t>
  </si>
  <si>
    <t>Linjen fyren --- en punkt i ost 0,65 M</t>
  </si>
  <si>
    <t>55 17,48</t>
  </si>
  <si>
    <t>12 28,35</t>
  </si>
  <si>
    <t>TSS Falsterbo NV</t>
  </si>
  <si>
    <t>NV hörnet av TSS Off Falsterborev</t>
  </si>
  <si>
    <t>55 25,20</t>
  </si>
  <si>
    <t>12 37,94</t>
  </si>
  <si>
    <t>TSS Falsterbo V</t>
  </si>
  <si>
    <t>Väster om TSS Off Falsterborev, 2,5 M V om fyren Falsterborev</t>
  </si>
  <si>
    <t>55 18,53</t>
  </si>
  <si>
    <t>12 35,00</t>
  </si>
  <si>
    <t>TSS Falsterbo SV</t>
  </si>
  <si>
    <t>SV hörnet av TSS Off Falsterborev</t>
  </si>
  <si>
    <t>55 13,00</t>
  </si>
  <si>
    <t>12 37,35</t>
  </si>
  <si>
    <t>Rödvig</t>
  </si>
  <si>
    <t>Angöringsbojen S Rödvig</t>
  </si>
  <si>
    <t>55 14,20</t>
  </si>
  <si>
    <t>12 23,50</t>
  </si>
  <si>
    <t>Faxe</t>
  </si>
  <si>
    <t>S-märket 0,5 M S Faxe Ladeplads</t>
  </si>
  <si>
    <t>55 12,22</t>
  </si>
  <si>
    <t>12 10,20</t>
  </si>
  <si>
    <t>Bögeströmmen N</t>
  </si>
  <si>
    <t>Mittledsbojen Bögeströmmen angöring</t>
  </si>
  <si>
    <t>55 07,83</t>
  </si>
  <si>
    <t>12 16,09</t>
  </si>
  <si>
    <t>Holländer Grund</t>
  </si>
  <si>
    <t>O-märket Holländer Grund</t>
  </si>
  <si>
    <t>55 05,50</t>
  </si>
  <si>
    <t>12 23,05</t>
  </si>
  <si>
    <t>Hellehavn Nakke</t>
  </si>
  <si>
    <t>Linjen fyren --- en punkt i NO 0,4 M</t>
  </si>
  <si>
    <t>55 00,60</t>
  </si>
  <si>
    <t>12 31,90</t>
  </si>
  <si>
    <t>Möns Klint</t>
  </si>
  <si>
    <t>Linjen fyren Mön --- en punkt i NO 1,6 M</t>
  </si>
  <si>
    <t>54 57,45</t>
  </si>
  <si>
    <t>12 35,06</t>
  </si>
  <si>
    <t>Bjelkes Flak</t>
  </si>
  <si>
    <t>En punkt 1,5 M S fyren Mön</t>
  </si>
  <si>
    <t>54 55,50</t>
  </si>
  <si>
    <t>12 31,40</t>
  </si>
  <si>
    <t>N-pricken (10 m) 0,2 M ost Enskärs fyr</t>
  </si>
  <si>
    <t>60 07,31</t>
  </si>
  <si>
    <t>20 35,46</t>
  </si>
  <si>
    <t>Högland</t>
  </si>
  <si>
    <t>Farledslinjen ost om fyren Högland</t>
  </si>
  <si>
    <t>60 06,46</t>
  </si>
  <si>
    <t>22 19,20</t>
  </si>
  <si>
    <t>Killingholm</t>
  </si>
  <si>
    <t>Farledskorsningen 0,2 M NNO fyren Tärngrundet vid Killingholm</t>
  </si>
  <si>
    <t>60 06,86</t>
  </si>
  <si>
    <t>21 40,36</t>
  </si>
  <si>
    <t>Jungfruskär</t>
  </si>
  <si>
    <t>Farledslinjen norr om N-pricken 1,5 M sydväst om Hamnö kunnel</t>
  </si>
  <si>
    <t>60 08,08</t>
  </si>
  <si>
    <t>21 01,01</t>
  </si>
  <si>
    <t>Lövskärsfjärden</t>
  </si>
  <si>
    <t>BB-lysboj (7,4 m) 1 M nordväst om Lövskär</t>
  </si>
  <si>
    <t>60 09,15</t>
  </si>
  <si>
    <t>21 22,25</t>
  </si>
  <si>
    <t>Kruununmaa</t>
  </si>
  <si>
    <t>V-lyspricken (6,7 m) 0,4 M SSV ön Kruununmaa (0,2 M norr om ön Onyttan)</t>
  </si>
  <si>
    <t>60 17,32</t>
  </si>
  <si>
    <t>21 45,90</t>
  </si>
  <si>
    <t>Bärö Svartudden</t>
  </si>
  <si>
    <t>SB-prick (den östra av två) NNV fyren Svartudden på norra Bärö</t>
  </si>
  <si>
    <t>60 18,38</t>
  </si>
  <si>
    <t>20 44,29</t>
  </si>
  <si>
    <t>Bådan</t>
  </si>
  <si>
    <t>Farledslinjen väst om fyren Bådan</t>
  </si>
  <si>
    <t>60 29,87</t>
  </si>
  <si>
    <t>21 08,22</t>
  </si>
  <si>
    <t>Korra</t>
  </si>
  <si>
    <t>O-lysbojen (8,3 m) 0,5 M väster om fyren Korra</t>
  </si>
  <si>
    <t>60 34,53</t>
  </si>
  <si>
    <t>21 07,46</t>
  </si>
  <si>
    <t>Inre Bredan</t>
  </si>
  <si>
    <t>En punkt 0,5 M ost om fyren Inre Bredan</t>
  </si>
  <si>
    <t>60 34,66</t>
  </si>
  <si>
    <t>20 44,00</t>
  </si>
  <si>
    <t>Isokari</t>
  </si>
  <si>
    <t>N-lysbojen (5,2 m) 4,4 M västsydväst fyren Isokari</t>
  </si>
  <si>
    <t>60 41,70</t>
  </si>
  <si>
    <t>20 52,31</t>
  </si>
  <si>
    <t>Blekinge SV</t>
  </si>
  <si>
    <t>54 40,00</t>
  </si>
  <si>
    <t>13 22,00</t>
  </si>
  <si>
    <t>Blekinge NV</t>
  </si>
  <si>
    <t>55 20,10</t>
  </si>
  <si>
    <t>Blekinge N</t>
  </si>
  <si>
    <t>56 20,00</t>
  </si>
  <si>
    <t>16 05,00</t>
  </si>
  <si>
    <t>Blekinge NO</t>
  </si>
  <si>
    <t>17 50,00</t>
  </si>
  <si>
    <t>Blekinge SO</t>
  </si>
  <si>
    <t>54 48,00</t>
  </si>
  <si>
    <t>Punktnamn</t>
  </si>
  <si>
    <t>Punktdefinition</t>
  </si>
  <si>
    <t>Latitud</t>
  </si>
  <si>
    <t>Longitud</t>
  </si>
  <si>
    <t>FromPoint</t>
  </si>
  <si>
    <t>ToPoint</t>
  </si>
  <si>
    <t>StaremaDistans</t>
  </si>
  <si>
    <t>311-307</t>
  </si>
  <si>
    <t>311-310</t>
  </si>
  <si>
    <t>311-321</t>
  </si>
  <si>
    <t>311-324</t>
  </si>
  <si>
    <t>311-325</t>
  </si>
  <si>
    <t>317-321</t>
  </si>
  <si>
    <t>317-322</t>
  </si>
  <si>
    <t>317-323</t>
  </si>
  <si>
    <t>317-324</t>
  </si>
  <si>
    <t>317-325</t>
  </si>
  <si>
    <t>317-326</t>
  </si>
  <si>
    <t>317-327</t>
  </si>
  <si>
    <t>317-329</t>
  </si>
  <si>
    <t>321-264</t>
  </si>
  <si>
    <t>321-265</t>
  </si>
  <si>
    <t>321-266</t>
  </si>
  <si>
    <t>321-270</t>
  </si>
  <si>
    <t>321-310</t>
  </si>
  <si>
    <t>321-311</t>
  </si>
  <si>
    <t>321-317</t>
  </si>
  <si>
    <t>321-322</t>
  </si>
  <si>
    <t>321-323</t>
  </si>
  <si>
    <t>321-324</t>
  </si>
  <si>
    <t>321-325</t>
  </si>
  <si>
    <t>321-327</t>
  </si>
  <si>
    <t>321-374</t>
  </si>
  <si>
    <t>321-500</t>
  </si>
  <si>
    <t>322-255</t>
  </si>
  <si>
    <t>322-264</t>
  </si>
  <si>
    <t>322-265</t>
  </si>
  <si>
    <t>322-270</t>
  </si>
  <si>
    <t>322-272</t>
  </si>
  <si>
    <t>322-309</t>
  </si>
  <si>
    <t>322-310</t>
  </si>
  <si>
    <t>322-317</t>
  </si>
  <si>
    <t>322-321</t>
  </si>
  <si>
    <t>322-374</t>
  </si>
  <si>
    <t>322-500</t>
  </si>
  <si>
    <t>322-502</t>
  </si>
  <si>
    <t>323-317</t>
  </si>
  <si>
    <t>323-321</t>
  </si>
  <si>
    <t>323-327</t>
  </si>
  <si>
    <t>323-334</t>
  </si>
  <si>
    <t>324-311</t>
  </si>
  <si>
    <t>324-317</t>
  </si>
  <si>
    <t>324-321</t>
  </si>
  <si>
    <t>324-325</t>
  </si>
  <si>
    <t>325-311</t>
  </si>
  <si>
    <t>325-317</t>
  </si>
  <si>
    <t>325-321</t>
  </si>
  <si>
    <t>325-324</t>
  </si>
  <si>
    <t>325-326</t>
  </si>
  <si>
    <t>325-327</t>
  </si>
  <si>
    <t>325-334</t>
  </si>
  <si>
    <t>326-317</t>
  </si>
  <si>
    <t>326-325</t>
  </si>
  <si>
    <t>326-327</t>
  </si>
  <si>
    <t>326-329</t>
  </si>
  <si>
    <t>326-330</t>
  </si>
  <si>
    <t>326-337</t>
  </si>
  <si>
    <t>327-317</t>
  </si>
  <si>
    <t>327-321</t>
  </si>
  <si>
    <t>327-323</t>
  </si>
  <si>
    <t>327-325</t>
  </si>
  <si>
    <t>327-326</t>
  </si>
  <si>
    <t>327-329</t>
  </si>
  <si>
    <t>327-330</t>
  </si>
  <si>
    <t>327-334</t>
  </si>
  <si>
    <t>328-374</t>
  </si>
  <si>
    <t>328-377</t>
  </si>
  <si>
    <t>328-500</t>
  </si>
  <si>
    <t>328-502</t>
  </si>
  <si>
    <t>329-317</t>
  </si>
  <si>
    <t>329-326</t>
  </si>
  <si>
    <t>329-327</t>
  </si>
  <si>
    <t>329-330</t>
  </si>
  <si>
    <t>329-334</t>
  </si>
  <si>
    <t>329-335</t>
  </si>
  <si>
    <t>329-337</t>
  </si>
  <si>
    <t>330-326</t>
  </si>
  <si>
    <t>330-327</t>
  </si>
  <si>
    <t>330-329</t>
  </si>
  <si>
    <t>330-332</t>
  </si>
  <si>
    <t>330-337</t>
  </si>
  <si>
    <t>332-330</t>
  </si>
  <si>
    <t>332-333</t>
  </si>
  <si>
    <t>332-335</t>
  </si>
  <si>
    <t>332-337</t>
  </si>
  <si>
    <t>332-340</t>
  </si>
  <si>
    <t>333-332</t>
  </si>
  <si>
    <t>333-336</t>
  </si>
  <si>
    <t>333-340</t>
  </si>
  <si>
    <t>334-323</t>
  </si>
  <si>
    <t>334-325</t>
  </si>
  <si>
    <t>334-327</t>
  </si>
  <si>
    <t>334-329</t>
  </si>
  <si>
    <t>334-335</t>
  </si>
  <si>
    <t>335-329</t>
  </si>
  <si>
    <t>335-332</t>
  </si>
  <si>
    <t>335-334</t>
  </si>
  <si>
    <t>335-337</t>
  </si>
  <si>
    <t>336-333</t>
  </si>
  <si>
    <t>336-339</t>
  </si>
  <si>
    <t>336-341</t>
  </si>
  <si>
    <t>336-343</t>
  </si>
  <si>
    <t>337-326</t>
  </si>
  <si>
    <t>337-329</t>
  </si>
  <si>
    <t>337-330</t>
  </si>
  <si>
    <t>337-332</t>
  </si>
  <si>
    <t>337-335</t>
  </si>
  <si>
    <t>338-380</t>
  </si>
  <si>
    <t>338-382</t>
  </si>
  <si>
    <t>338-500</t>
  </si>
  <si>
    <t>338-501</t>
  </si>
  <si>
    <t>338-502</t>
  </si>
  <si>
    <t>338-504</t>
  </si>
  <si>
    <t>339-336</t>
  </si>
  <si>
    <t>339-341</t>
  </si>
  <si>
    <t>339-343</t>
  </si>
  <si>
    <t>339-346</t>
  </si>
  <si>
    <t>339-352</t>
  </si>
  <si>
    <t>339-358</t>
  </si>
  <si>
    <t>340-332</t>
  </si>
  <si>
    <t>340-333</t>
  </si>
  <si>
    <t>341-336</t>
  </si>
  <si>
    <t>341-339</t>
  </si>
  <si>
    <t>341-342</t>
  </si>
  <si>
    <t>341-344</t>
  </si>
  <si>
    <t>341-345</t>
  </si>
  <si>
    <t>341-346</t>
  </si>
  <si>
    <t>341-352</t>
  </si>
  <si>
    <t>341-358</t>
  </si>
  <si>
    <t>342-341</t>
  </si>
  <si>
    <t>342-344</t>
  </si>
  <si>
    <t>342-345</t>
  </si>
  <si>
    <t>342-346</t>
  </si>
  <si>
    <t>342-352</t>
  </si>
  <si>
    <t>342-355</t>
  </si>
  <si>
    <t>342-358</t>
  </si>
  <si>
    <t>343-336</t>
  </si>
  <si>
    <t>343-339</t>
  </si>
  <si>
    <t>343-346</t>
  </si>
  <si>
    <t>344-341</t>
  </si>
  <si>
    <t>344-342</t>
  </si>
  <si>
    <t>344-345</t>
  </si>
  <si>
    <t>344-347</t>
  </si>
  <si>
    <t>344-348</t>
  </si>
  <si>
    <t>344-350</t>
  </si>
  <si>
    <t>344-351</t>
  </si>
  <si>
    <t>344-358</t>
  </si>
  <si>
    <t>344-359</t>
  </si>
  <si>
    <t>345-341</t>
  </si>
  <si>
    <t>345-342</t>
  </si>
  <si>
    <t>345-344</t>
  </si>
  <si>
    <t>345-348</t>
  </si>
  <si>
    <t>345-350</t>
  </si>
  <si>
    <t>345-351</t>
  </si>
  <si>
    <t>345-354</t>
  </si>
  <si>
    <t>345-358</t>
  </si>
  <si>
    <t>346-339</t>
  </si>
  <si>
    <t>346-341</t>
  </si>
  <si>
    <t>346-342</t>
  </si>
  <si>
    <t>346-343</t>
  </si>
  <si>
    <t>346-349</t>
  </si>
  <si>
    <t>346-352</t>
  </si>
  <si>
    <t>347-344</t>
  </si>
  <si>
    <t>347-348</t>
  </si>
  <si>
    <t>347-353</t>
  </si>
  <si>
    <t>347-361</t>
  </si>
  <si>
    <t>348-344</t>
  </si>
  <si>
    <t>348-345</t>
  </si>
  <si>
    <t>348-347</t>
  </si>
  <si>
    <t>348-350</t>
  </si>
  <si>
    <t>348-351</t>
  </si>
  <si>
    <t>348-353</t>
  </si>
  <si>
    <t>348-354</t>
  </si>
  <si>
    <t>348-362</t>
  </si>
  <si>
    <t>349-346</t>
  </si>
  <si>
    <t>350-344</t>
  </si>
  <si>
    <t>350-345</t>
  </si>
  <si>
    <t>350-348</t>
  </si>
  <si>
    <t>350-351</t>
  </si>
  <si>
    <t>350-354</t>
  </si>
  <si>
    <t>350-359</t>
  </si>
  <si>
    <t>350-361</t>
  </si>
  <si>
    <t>350-362</t>
  </si>
  <si>
    <t>350-365</t>
  </si>
  <si>
    <t>351-344</t>
  </si>
  <si>
    <t>351-345</t>
  </si>
  <si>
    <t>351-348</t>
  </si>
  <si>
    <t>351-350</t>
  </si>
  <si>
    <t>351-354</t>
  </si>
  <si>
    <t>351-357</t>
  </si>
  <si>
    <t>351-359</t>
  </si>
  <si>
    <t>351-361</t>
  </si>
  <si>
    <t>351-363</t>
  </si>
  <si>
    <t>351-365</t>
  </si>
  <si>
    <t>351-366</t>
  </si>
  <si>
    <t>352-339</t>
  </si>
  <si>
    <t>352-341</t>
  </si>
  <si>
    <t>352-342</t>
  </si>
  <si>
    <t>352-346</t>
  </si>
  <si>
    <t>352-358</t>
  </si>
  <si>
    <t>353-347</t>
  </si>
  <si>
    <t>353-348</t>
  </si>
  <si>
    <t>353-360</t>
  </si>
  <si>
    <t>353-362</t>
  </si>
  <si>
    <t>354-345</t>
  </si>
  <si>
    <t>354-348</t>
  </si>
  <si>
    <t>354-350</t>
  </si>
  <si>
    <t>354-351</t>
  </si>
  <si>
    <t>354-357</t>
  </si>
  <si>
    <t>354-360</t>
  </si>
  <si>
    <t>354-361</t>
  </si>
  <si>
    <t>354-362</t>
  </si>
  <si>
    <t>354-365</t>
  </si>
  <si>
    <t>355-342</t>
  </si>
  <si>
    <t>356-363</t>
  </si>
  <si>
    <t>356-367</t>
  </si>
  <si>
    <t>356-372</t>
  </si>
  <si>
    <t>356-383</t>
  </si>
  <si>
    <t>356-500</t>
  </si>
  <si>
    <t>356-501</t>
  </si>
  <si>
    <t>356-502</t>
  </si>
  <si>
    <t>356-504</t>
  </si>
  <si>
    <t>357-351</t>
  </si>
  <si>
    <t>357-354</t>
  </si>
  <si>
    <t>357-360</t>
  </si>
  <si>
    <t>357-362</t>
  </si>
  <si>
    <t>357-363</t>
  </si>
  <si>
    <t>357-364</t>
  </si>
  <si>
    <t>357-365</t>
  </si>
  <si>
    <t>357-367</t>
  </si>
  <si>
    <t>358-339</t>
  </si>
  <si>
    <t>358-341</t>
  </si>
  <si>
    <t>358-342</t>
  </si>
  <si>
    <t>358-344</t>
  </si>
  <si>
    <t>358-345</t>
  </si>
  <si>
    <t>358-352</t>
  </si>
  <si>
    <t>359-344</t>
  </si>
  <si>
    <t>359-350</t>
  </si>
  <si>
    <t>359-351</t>
  </si>
  <si>
    <t>359-363</t>
  </si>
  <si>
    <t>359-364</t>
  </si>
  <si>
    <t>359-365</t>
  </si>
  <si>
    <t>359-366</t>
  </si>
  <si>
    <t>359-367</t>
  </si>
  <si>
    <t>359-375</t>
  </si>
  <si>
    <t>359-384</t>
  </si>
  <si>
    <t>360-353</t>
  </si>
  <si>
    <t>360-354</t>
  </si>
  <si>
    <t>360-357</t>
  </si>
  <si>
    <t>360-362</t>
  </si>
  <si>
    <t>360-364</t>
  </si>
  <si>
    <t>360-368</t>
  </si>
  <si>
    <t>361-347</t>
  </si>
  <si>
    <t>361-350</t>
  </si>
  <si>
    <t>361-351</t>
  </si>
  <si>
    <t>361-354</t>
  </si>
  <si>
    <t>361-362</t>
  </si>
  <si>
    <t>362-348</t>
  </si>
  <si>
    <t>362-350</t>
  </si>
  <si>
    <t>362-353</t>
  </si>
  <si>
    <t>362-354</t>
  </si>
  <si>
    <t>362-357</t>
  </si>
  <si>
    <t>362-360</t>
  </si>
  <si>
    <t>362-361</t>
  </si>
  <si>
    <t>363-351</t>
  </si>
  <si>
    <t>363-356</t>
  </si>
  <si>
    <t>363-357</t>
  </si>
  <si>
    <t>363-359</t>
  </si>
  <si>
    <t>363-364</t>
  </si>
  <si>
    <t>363-365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</si>
  <si>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</si>
  <si>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</si>
  <si>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</si>
  <si>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</si>
  <si>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</si>
  <si>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</si>
  <si>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</si>
  <si>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</si>
  <si>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</si>
  <si>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364-357</t>
  </si>
  <si>
    <t>364-359</t>
  </si>
  <si>
    <t>364-360</t>
  </si>
  <si>
    <t>364-363</t>
  </si>
  <si>
    <t>364-365</t>
  </si>
  <si>
    <t>364-366</t>
  </si>
  <si>
    <t>364-367</t>
  </si>
  <si>
    <t>364-368</t>
  </si>
  <si>
    <t>364-369</t>
  </si>
  <si>
    <t>365-350</t>
  </si>
  <si>
    <t>365-351</t>
  </si>
  <si>
    <t>365-354</t>
  </si>
  <si>
    <t>365-357</t>
  </si>
  <si>
    <t>365-359</t>
  </si>
  <si>
    <t>365-363</t>
  </si>
  <si>
    <t>365-364</t>
  </si>
  <si>
    <t>365-366</t>
  </si>
  <si>
    <t>365-367</t>
  </si>
  <si>
    <t>366-351</t>
  </si>
  <si>
    <t>366-359</t>
  </si>
  <si>
    <t>366-363</t>
  </si>
  <si>
    <t>366-364</t>
  </si>
  <si>
    <t>366-365</t>
  </si>
  <si>
    <t>366-367</t>
  </si>
  <si>
    <t>366-368</t>
  </si>
  <si>
    <t>366-369</t>
  </si>
  <si>
    <t>366-375</t>
  </si>
  <si>
    <t>366-384</t>
  </si>
  <si>
    <t>367-356</t>
  </si>
  <si>
    <t>367-357</t>
  </si>
  <si>
    <t>367-359</t>
  </si>
  <si>
    <t>367-363</t>
  </si>
  <si>
    <t>367-364</t>
  </si>
  <si>
    <t>367-365</t>
  </si>
  <si>
    <t>367-366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</si>
  <si>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</si>
  <si>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</si>
  <si>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</si>
  <si>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</si>
  <si>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</si>
  <si>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</si>
  <si>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</si>
  <si>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</si>
  <si>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</si>
  <si>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</si>
  <si>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</si>
  <si>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</si>
  <si>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</si>
  <si>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</si>
  <si>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</si>
  <si>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</si>
  <si>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</si>
  <si>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</si>
  <si>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</si>
  <si>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</si>
  <si>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</si>
  <si>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368-360</t>
  </si>
  <si>
    <t>368-364</t>
  </si>
  <si>
    <t>368-366</t>
  </si>
  <si>
    <t>368-370</t>
  </si>
  <si>
    <t>368-371</t>
  </si>
  <si>
    <t>369-364</t>
  </si>
  <si>
    <t>369-366</t>
  </si>
  <si>
    <t>369-367</t>
  </si>
  <si>
    <t>369-370</t>
  </si>
  <si>
    <t>369-371</t>
  </si>
  <si>
    <t>369-372</t>
  </si>
  <si>
    <t>369-375</t>
  </si>
  <si>
    <t>369-507</t>
  </si>
  <si>
    <t>369-510</t>
  </si>
  <si>
    <t>369-511</t>
  </si>
  <si>
    <t>369-516</t>
  </si>
  <si>
    <t>370-368</t>
  </si>
  <si>
    <t>370-369</t>
  </si>
  <si>
    <t>370-371</t>
  </si>
  <si>
    <t>370-373</t>
  </si>
  <si>
    <t>370-376</t>
  </si>
  <si>
    <t>370-378</t>
  </si>
  <si>
    <t>371-368</t>
  </si>
  <si>
    <t>371-369</t>
  </si>
  <si>
    <t>371-370</t>
  </si>
  <si>
    <t>372-356</t>
  </si>
  <si>
    <t>372-363</t>
  </si>
  <si>
    <t>372-367</t>
  </si>
  <si>
    <t>372-369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</si>
  <si>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</si>
  <si>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</si>
  <si>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</si>
  <si>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</si>
  <si>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</si>
  <si>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</si>
  <si>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</si>
  <si>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</si>
  <si>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</si>
  <si>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</si>
  <si>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</si>
  <si>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</si>
  <si>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372-506</t>
  </si>
  <si>
    <t>372-510</t>
  </si>
  <si>
    <t>372-511</t>
  </si>
  <si>
    <t>372-512</t>
  </si>
  <si>
    <t>372-513</t>
  </si>
  <si>
    <t>372-516</t>
  </si>
  <si>
    <t>372-520</t>
  </si>
  <si>
    <t>373-370</t>
  </si>
  <si>
    <t>373-378</t>
  </si>
  <si>
    <t>374-321</t>
  </si>
  <si>
    <t>374-322</t>
  </si>
  <si>
    <t>374-328</t>
  </si>
  <si>
    <t>374-502</t>
  </si>
  <si>
    <t>375-359</t>
  </si>
  <si>
    <t>375-363</t>
  </si>
  <si>
    <t>375-366</t>
  </si>
  <si>
    <t>375-369</t>
  </si>
  <si>
    <t>375-379</t>
  </si>
  <si>
    <t>375-384</t>
  </si>
  <si>
    <t>376-370</t>
  </si>
  <si>
    <t>376-378</t>
  </si>
  <si>
    <t>376-381</t>
  </si>
  <si>
    <t>377-328</t>
  </si>
  <si>
    <t>377-380</t>
  </si>
  <si>
    <t>377-500</t>
  </si>
  <si>
    <t>377-501</t>
  </si>
  <si>
    <t>378-370</t>
  </si>
  <si>
    <t>378-373</t>
  </si>
  <si>
    <t>378-376</t>
  </si>
  <si>
    <t>378-379</t>
  </si>
  <si>
    <t>378-381</t>
  </si>
  <si>
    <t>379-367</t>
  </si>
  <si>
    <t>379-375</t>
  </si>
  <si>
    <t>379-378</t>
  </si>
  <si>
    <t>379-381</t>
  </si>
  <si>
    <t>379-384</t>
  </si>
  <si>
    <t>379-385</t>
  </si>
  <si>
    <t>379-388</t>
  </si>
  <si>
    <t>380-338</t>
  </si>
  <si>
    <t>380-377</t>
  </si>
  <si>
    <t>380-500</t>
  </si>
  <si>
    <t>380-501</t>
  </si>
  <si>
    <t>381-376</t>
  </si>
  <si>
    <t>381-378</t>
  </si>
  <si>
    <t>381-379</t>
  </si>
  <si>
    <t>381-385</t>
  </si>
  <si>
    <t>381-388</t>
  </si>
  <si>
    <t>382-338</t>
  </si>
  <si>
    <t>382-383</t>
  </si>
  <si>
    <t>382-500</t>
  </si>
  <si>
    <t>382-501</t>
  </si>
  <si>
    <t>382-502</t>
  </si>
  <si>
    <t>383-356</t>
  </si>
  <si>
    <t>383-382</t>
  </si>
  <si>
    <t>383-500</t>
  </si>
  <si>
    <t>383-501</t>
  </si>
  <si>
    <t>383-502</t>
  </si>
  <si>
    <t>383-504</t>
  </si>
  <si>
    <t>384-359</t>
  </si>
  <si>
    <t>384-363</t>
  </si>
  <si>
    <t>384-366</t>
  </si>
  <si>
    <t>384-367</t>
  </si>
  <si>
    <t>384-372</t>
  </si>
  <si>
    <t>384-375</t>
  </si>
  <si>
    <t>384-379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</si>
  <si>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</si>
  <si>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</si>
  <si>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</si>
  <si>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</si>
  <si>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</si>
  <si>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</si>
  <si>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</si>
  <si>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</si>
  <si>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</si>
  <si>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</si>
  <si>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</si>
  <si>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</si>
  <si>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</si>
  <si>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</si>
  <si>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</si>
  <si>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</si>
  <si>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</si>
  <si>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</si>
  <si>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385-367</t>
  </si>
  <si>
    <t>385-379</t>
  </si>
  <si>
    <t>385-381</t>
  </si>
  <si>
    <t>385-384</t>
  </si>
  <si>
    <t>385-387</t>
  </si>
  <si>
    <t>385-388</t>
  </si>
  <si>
    <t>385-391</t>
  </si>
  <si>
    <t>385-393</t>
  </si>
  <si>
    <t>385-396</t>
  </si>
  <si>
    <t>387-384</t>
  </si>
  <si>
    <t>387-385</t>
  </si>
  <si>
    <t>387-388</t>
  </si>
  <si>
    <t>387-391</t>
  </si>
  <si>
    <t>387-393</t>
  </si>
  <si>
    <t>387-396</t>
  </si>
  <si>
    <t>388-379</t>
  </si>
  <si>
    <t>388-381</t>
  </si>
  <si>
    <t>388-385</t>
  </si>
  <si>
    <t>388-387</t>
  </si>
  <si>
    <t>391-385</t>
  </si>
  <si>
    <t>391-387</t>
  </si>
  <si>
    <t>391-396</t>
  </si>
  <si>
    <t>391-397</t>
  </si>
  <si>
    <t>393-367</t>
  </si>
  <si>
    <t>393-372</t>
  </si>
  <si>
    <t>393-384</t>
  </si>
  <si>
    <t>393-385</t>
  </si>
  <si>
    <t>393-387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</si>
  <si>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</si>
  <si>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</si>
  <si>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</si>
  <si>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</si>
  <si>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</si>
  <si>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</si>
  <si>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</si>
  <si>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</si>
  <si>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</si>
  <si>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</si>
  <si>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</si>
  <si>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396-385</t>
  </si>
  <si>
    <t>396-387</t>
  </si>
  <si>
    <t>396-391</t>
  </si>
  <si>
    <t>396-393</t>
  </si>
  <si>
    <t>396-397</t>
  </si>
  <si>
    <t>396-400</t>
  </si>
  <si>
    <t>397-391</t>
  </si>
  <si>
    <t>397-396</t>
  </si>
  <si>
    <t>400-393</t>
  </si>
  <si>
    <t>400-396</t>
  </si>
  <si>
    <t>400-401</t>
  </si>
  <si>
    <t>400-402</t>
  </si>
  <si>
    <t>401-367</t>
  </si>
  <si>
    <t>401-372</t>
  </si>
  <si>
    <t>401-384</t>
  </si>
  <si>
    <t>401-393</t>
  </si>
  <si>
    <t>401-400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</si>
  <si>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</si>
  <si>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</si>
  <si>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</si>
  <si>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</si>
  <si>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</si>
  <si>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</si>
  <si>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</si>
  <si>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</si>
  <si>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</si>
  <si>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402-400</t>
  </si>
  <si>
    <t>402-401</t>
  </si>
  <si>
    <t>402-403</t>
  </si>
  <si>
    <t>402-404</t>
  </si>
  <si>
    <t>402-407</t>
  </si>
  <si>
    <t>403-402</t>
  </si>
  <si>
    <t>403-404</t>
  </si>
  <si>
    <t>403-406</t>
  </si>
  <si>
    <t>403-408</t>
  </si>
  <si>
    <t>403-419</t>
  </si>
  <si>
    <t>403-422</t>
  </si>
  <si>
    <t>404-401</t>
  </si>
  <si>
    <t>404-402</t>
  </si>
  <si>
    <t>404-403</t>
  </si>
  <si>
    <t>404-406</t>
  </si>
  <si>
    <t>404-407</t>
  </si>
  <si>
    <t>404-419</t>
  </si>
  <si>
    <t>406-401</t>
  </si>
  <si>
    <t>406-403</t>
  </si>
  <si>
    <t>406-404</t>
  </si>
  <si>
    <t>406-407</t>
  </si>
  <si>
    <t>406-408</t>
  </si>
  <si>
    <t>406-419</t>
  </si>
  <si>
    <t>407-367</t>
  </si>
  <si>
    <t>407-372</t>
  </si>
  <si>
    <t>407-384</t>
  </si>
  <si>
    <t>407-393</t>
  </si>
  <si>
    <t>407-401</t>
  </si>
  <si>
    <t>407-402</t>
  </si>
  <si>
    <t>407-404</t>
  </si>
  <si>
    <t>407-406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</si>
  <si>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</si>
  <si>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</si>
  <si>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</si>
  <si>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</si>
  <si>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</si>
  <si>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</si>
  <si>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</si>
  <si>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</si>
  <si>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</si>
  <si>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</si>
  <si>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408-403</t>
  </si>
  <si>
    <t>408-406</t>
  </si>
  <si>
    <t>408-407</t>
  </si>
  <si>
    <t>408-409</t>
  </si>
  <si>
    <t>408-410</t>
  </si>
  <si>
    <t>408-419</t>
  </si>
  <si>
    <t>408-423</t>
  </si>
  <si>
    <t>409-401</t>
  </si>
  <si>
    <t>409-407</t>
  </si>
  <si>
    <t>409-408</t>
  </si>
  <si>
    <t>409-410</t>
  </si>
  <si>
    <t>409-411</t>
  </si>
  <si>
    <t>409-413</t>
  </si>
  <si>
    <t>409-419</t>
  </si>
  <si>
    <t>409-423</t>
  </si>
  <si>
    <t>409-427</t>
  </si>
  <si>
    <t>409-429</t>
  </si>
  <si>
    <t>410-408</t>
  </si>
  <si>
    <t>410-409</t>
  </si>
  <si>
    <t>410-412</t>
  </si>
  <si>
    <t>410-419</t>
  </si>
  <si>
    <t>410-425</t>
  </si>
  <si>
    <t>410-427</t>
  </si>
  <si>
    <t>410-429</t>
  </si>
  <si>
    <t>410-431</t>
  </si>
  <si>
    <t>411-367</t>
  </si>
  <si>
    <t>411-372</t>
  </si>
  <si>
    <t>411-384</t>
  </si>
  <si>
    <t>411-401</t>
  </si>
  <si>
    <t>411-407</t>
  </si>
  <si>
    <t>411-409</t>
  </si>
  <si>
    <t>411-413</t>
  </si>
  <si>
    <t>411-427</t>
  </si>
  <si>
    <t>411-429</t>
  </si>
  <si>
    <t>411-511</t>
  </si>
  <si>
    <t>411-516</t>
  </si>
  <si>
    <t>412-410</t>
  </si>
  <si>
    <t>412-414</t>
  </si>
  <si>
    <t>412-423</t>
  </si>
  <si>
    <t>412-425</t>
  </si>
  <si>
    <t>412-427</t>
  </si>
  <si>
    <t>412-429</t>
  </si>
  <si>
    <t>412-431</t>
  </si>
  <si>
    <t>412-433</t>
  </si>
  <si>
    <t>413-372</t>
  </si>
  <si>
    <t>413-409</t>
  </si>
  <si>
    <t>413-411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</si>
  <si>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</si>
  <si>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</si>
  <si>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</si>
  <si>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</si>
  <si>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</si>
  <si>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</si>
  <si>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</si>
  <si>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</si>
  <si>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</si>
  <si>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</si>
  <si>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</si>
  <si>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</si>
  <si>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</si>
  <si>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</si>
  <si>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</si>
  <si>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</si>
  <si>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</si>
  <si>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414-412</t>
  </si>
  <si>
    <t>414-416</t>
  </si>
  <si>
    <t>414-417</t>
  </si>
  <si>
    <t>414-418</t>
  </si>
  <si>
    <t>414-420</t>
  </si>
  <si>
    <t>414-431</t>
  </si>
  <si>
    <t>414-433</t>
  </si>
  <si>
    <t>414-443</t>
  </si>
  <si>
    <t>415-413</t>
  </si>
  <si>
    <t>415-418</t>
  </si>
  <si>
    <t>415-421</t>
  </si>
  <si>
    <t>415-429</t>
  </si>
  <si>
    <t>415-433</t>
  </si>
  <si>
    <t>415-464</t>
  </si>
  <si>
    <t>415-512</t>
  </si>
  <si>
    <t>416-414</t>
  </si>
  <si>
    <t>416-417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</si>
  <si>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</si>
  <si>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</si>
  <si>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</si>
  <si>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</si>
  <si>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</si>
  <si>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</si>
  <si>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</si>
  <si>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</si>
  <si>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417-414</t>
  </si>
  <si>
    <t>417-416</t>
  </si>
  <si>
    <t>417-418</t>
  </si>
  <si>
    <t>417-420</t>
  </si>
  <si>
    <t>417-431</t>
  </si>
  <si>
    <t>417-433</t>
  </si>
  <si>
    <t>417-442</t>
  </si>
  <si>
    <t>417-443</t>
  </si>
  <si>
    <t>418-413</t>
  </si>
  <si>
    <t>418-414</t>
  </si>
  <si>
    <t>418-415</t>
  </si>
  <si>
    <t>418-416</t>
  </si>
  <si>
    <t>418-417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</si>
  <si>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</si>
  <si>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</si>
  <si>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</si>
  <si>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</si>
  <si>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</si>
  <si>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</si>
  <si>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</si>
  <si>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</si>
  <si>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</si>
  <si>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</si>
  <si>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</si>
  <si>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</si>
  <si>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</si>
  <si>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</si>
  <si>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</si>
  <si>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</si>
  <si>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</si>
  <si>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</si>
  <si>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</si>
  <si>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419-403</t>
  </si>
  <si>
    <t>419-404</t>
  </si>
  <si>
    <t>419-406</t>
  </si>
  <si>
    <t>419-407</t>
  </si>
  <si>
    <t>419-408</t>
  </si>
  <si>
    <t>419-409</t>
  </si>
  <si>
    <t>419-410</t>
  </si>
  <si>
    <t>419-423</t>
  </si>
  <si>
    <t>419-427</t>
  </si>
  <si>
    <t>420-414</t>
  </si>
  <si>
    <t>420-416</t>
  </si>
  <si>
    <t>420-417</t>
  </si>
  <si>
    <t>420-418</t>
  </si>
  <si>
    <t>420-425</t>
  </si>
  <si>
    <t>420-431</t>
  </si>
  <si>
    <t>420-433</t>
  </si>
  <si>
    <t>420-443</t>
  </si>
  <si>
    <t>421-413</t>
  </si>
  <si>
    <t>421-415</t>
  </si>
  <si>
    <t>421-418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</si>
  <si>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</si>
  <si>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</si>
  <si>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</si>
  <si>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</si>
  <si>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</si>
  <si>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</si>
  <si>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</si>
  <si>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</si>
  <si>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</si>
  <si>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422-403</t>
  </si>
  <si>
    <t>423-408</t>
  </si>
  <si>
    <t>423-409</t>
  </si>
  <si>
    <t>423-412</t>
  </si>
  <si>
    <t>423-419</t>
  </si>
  <si>
    <t>423-425</t>
  </si>
  <si>
    <t>423-431</t>
  </si>
  <si>
    <t>425-410</t>
  </si>
  <si>
    <t>425-412</t>
  </si>
  <si>
    <t>425-420</t>
  </si>
  <si>
    <t>425-423</t>
  </si>
  <si>
    <t>425-427</t>
  </si>
  <si>
    <t>425-431</t>
  </si>
  <si>
    <t>427-409</t>
  </si>
  <si>
    <t>427-410</t>
  </si>
  <si>
    <t>427-411</t>
  </si>
  <si>
    <t>427-412</t>
  </si>
  <si>
    <t>427-413</t>
  </si>
  <si>
    <t>427-419</t>
  </si>
  <si>
    <t>427-425</t>
  </si>
  <si>
    <t>427-429</t>
  </si>
  <si>
    <t>429-409</t>
  </si>
  <si>
    <t>429-410</t>
  </si>
  <si>
    <t>429-411</t>
  </si>
  <si>
    <t>429-412</t>
  </si>
  <si>
    <t>429-413</t>
  </si>
  <si>
    <t>429-415</t>
  </si>
  <si>
    <t>429-427</t>
  </si>
  <si>
    <t>429-433</t>
  </si>
  <si>
    <t>431-410</t>
  </si>
  <si>
    <t>431-412</t>
  </si>
  <si>
    <t>431-414</t>
  </si>
  <si>
    <t>431-416</t>
  </si>
  <si>
    <t>431-417</t>
  </si>
  <si>
    <t>431-420</t>
  </si>
  <si>
    <t>431-423</t>
  </si>
  <si>
    <t>431-425</t>
  </si>
  <si>
    <t>431-433</t>
  </si>
  <si>
    <t>433-412</t>
  </si>
  <si>
    <t>433-414</t>
  </si>
  <si>
    <t>433-415</t>
  </si>
  <si>
    <t>433-416</t>
  </si>
  <si>
    <t>433-417</t>
  </si>
  <si>
    <t>433-418</t>
  </si>
  <si>
    <t>433-420</t>
  </si>
  <si>
    <t>433-429</t>
  </si>
  <si>
    <t>433-431</t>
  </si>
  <si>
    <t>433-443</t>
  </si>
  <si>
    <t>438-439</t>
  </si>
  <si>
    <t>439-438</t>
  </si>
  <si>
    <t>439-440</t>
  </si>
  <si>
    <t>440-439</t>
  </si>
  <si>
    <t>440-441</t>
  </si>
  <si>
    <t>440-444</t>
  </si>
  <si>
    <t>441-416</t>
  </si>
  <si>
    <t>441-418</t>
  </si>
  <si>
    <t>441-440</t>
  </si>
  <si>
    <t>441-442</t>
  </si>
  <si>
    <t>441-443</t>
  </si>
  <si>
    <t>441-444</t>
  </si>
  <si>
    <t>442-416</t>
  </si>
  <si>
    <t>442-417</t>
  </si>
  <si>
    <t>442-418</t>
  </si>
  <si>
    <t>442-441</t>
  </si>
  <si>
    <t>442-443</t>
  </si>
  <si>
    <t>442-444</t>
  </si>
  <si>
    <t>442-445</t>
  </si>
  <si>
    <t>443-414</t>
  </si>
  <si>
    <t>443-416</t>
  </si>
  <si>
    <t>443-417</t>
  </si>
  <si>
    <t>443-418</t>
  </si>
  <si>
    <t>443-420</t>
  </si>
  <si>
    <t>443-421</t>
  </si>
  <si>
    <t>443-433</t>
  </si>
  <si>
    <t>443-441</t>
  </si>
  <si>
    <t>443-442</t>
  </si>
  <si>
    <t>443-444</t>
  </si>
  <si>
    <t>443-445</t>
  </si>
  <si>
    <t>443-447</t>
  </si>
  <si>
    <t>443-462</t>
  </si>
  <si>
    <t>443-463</t>
  </si>
  <si>
    <t>444-440</t>
  </si>
  <si>
    <t>444-441</t>
  </si>
  <si>
    <t>444-442</t>
  </si>
  <si>
    <t>444-443</t>
  </si>
  <si>
    <t>444-445</t>
  </si>
  <si>
    <t>445-418</t>
  </si>
  <si>
    <t>445-442</t>
  </si>
  <si>
    <t>445-443</t>
  </si>
  <si>
    <t>445-444</t>
  </si>
  <si>
    <t>445-447</t>
  </si>
  <si>
    <t>445-448</t>
  </si>
  <si>
    <t>445-462</t>
  </si>
  <si>
    <t>445-463</t>
  </si>
  <si>
    <t>447-443</t>
  </si>
  <si>
    <t>447-445</t>
  </si>
  <si>
    <t>447-448</t>
  </si>
  <si>
    <t>447-463</t>
  </si>
  <si>
    <t>447-465</t>
  </si>
  <si>
    <t>447-466</t>
  </si>
  <si>
    <t>448-445</t>
  </si>
  <si>
    <t>448-447</t>
  </si>
  <si>
    <t>448-449</t>
  </si>
  <si>
    <t>448-463</t>
  </si>
  <si>
    <t>448-465</t>
  </si>
  <si>
    <t>448-466</t>
  </si>
  <si>
    <t>449-448</t>
  </si>
  <si>
    <t>449-450</t>
  </si>
  <si>
    <t>449-465</t>
  </si>
  <si>
    <t>449-466</t>
  </si>
  <si>
    <t>449-468</t>
  </si>
  <si>
    <t>450-449</t>
  </si>
  <si>
    <t>450-451</t>
  </si>
  <si>
    <t>450-452</t>
  </si>
  <si>
    <t>450-465</t>
  </si>
  <si>
    <t>450-466</t>
  </si>
  <si>
    <t>451-450</t>
  </si>
  <si>
    <t>451-452</t>
  </si>
  <si>
    <t>451-466</t>
  </si>
  <si>
    <t>452-450</t>
  </si>
  <si>
    <t>452-451</t>
  </si>
  <si>
    <t>452-453</t>
  </si>
  <si>
    <t>452-454</t>
  </si>
  <si>
    <t>452-455</t>
  </si>
  <si>
    <t>452-458</t>
  </si>
  <si>
    <t>452-459</t>
  </si>
  <si>
    <t>452-467</t>
  </si>
  <si>
    <t>453-452</t>
  </si>
  <si>
    <t>453-454</t>
  </si>
  <si>
    <t>453-458</t>
  </si>
  <si>
    <t>453-467</t>
  </si>
  <si>
    <t>454-452</t>
  </si>
  <si>
    <t>454-453</t>
  </si>
  <si>
    <t>454-455</t>
  </si>
  <si>
    <t>454-458</t>
  </si>
  <si>
    <t>454-459</t>
  </si>
  <si>
    <t>454-467</t>
  </si>
  <si>
    <t>455-452</t>
  </si>
  <si>
    <t>455-454</t>
  </si>
  <si>
    <t>455-456</t>
  </si>
  <si>
    <t>455-457</t>
  </si>
  <si>
    <t>455-458</t>
  </si>
  <si>
    <t>455-467</t>
  </si>
  <si>
    <t>455-469</t>
  </si>
  <si>
    <t>455-530</t>
  </si>
  <si>
    <t>456-455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</si>
  <si>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</si>
  <si>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</si>
  <si>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</si>
  <si>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</si>
  <si>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</si>
  <si>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</si>
  <si>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</si>
  <si>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</si>
  <si>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</si>
  <si>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457-455</t>
  </si>
  <si>
    <t>457-456</t>
  </si>
  <si>
    <t>457-458</t>
  </si>
  <si>
    <t>457-459</t>
  </si>
  <si>
    <t>457-460</t>
  </si>
  <si>
    <t>458-452</t>
  </si>
  <si>
    <t>458-453</t>
  </si>
  <si>
    <t>458-454</t>
  </si>
  <si>
    <t>458-455</t>
  </si>
  <si>
    <t>458-457</t>
  </si>
  <si>
    <t>458-459</t>
  </si>
  <si>
    <t>458-460</t>
  </si>
  <si>
    <t>459-452</t>
  </si>
  <si>
    <t>459-454</t>
  </si>
  <si>
    <t>459-456</t>
  </si>
  <si>
    <t>459-457</t>
  </si>
  <si>
    <t>459-458</t>
  </si>
  <si>
    <t>460-457</t>
  </si>
  <si>
    <t>460-458</t>
  </si>
  <si>
    <t>460-461</t>
  </si>
  <si>
    <t>461-460</t>
  </si>
  <si>
    <t>462-413</t>
  </si>
  <si>
    <t>462-418</t>
  </si>
  <si>
    <t>462-421</t>
  </si>
  <si>
    <t>462-443</t>
  </si>
  <si>
    <t>462-445</t>
  </si>
  <si>
    <t>462-463</t>
  </si>
  <si>
    <t>462-464</t>
  </si>
  <si>
    <t>462-465</t>
  </si>
  <si>
    <t>463-416</t>
  </si>
  <si>
    <t>463-418</t>
  </si>
  <si>
    <t>463-421</t>
  </si>
  <si>
    <t>463-443</t>
  </si>
  <si>
    <t>463-445</t>
  </si>
  <si>
    <t>463-447</t>
  </si>
  <si>
    <t>463-448</t>
  </si>
  <si>
    <t>463-462</t>
  </si>
  <si>
    <t>463-464</t>
  </si>
  <si>
    <t>463-465</t>
  </si>
  <si>
    <t>463-468</t>
  </si>
  <si>
    <t>464-367</t>
  </si>
  <si>
    <t>464-372</t>
  </si>
  <si>
    <t>464-384</t>
  </si>
  <si>
    <t>464-413</t>
  </si>
  <si>
    <t>464-415</t>
  </si>
  <si>
    <t>464-418</t>
  </si>
  <si>
    <t>464-462</t>
  </si>
  <si>
    <t>464-463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</si>
  <si>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</si>
  <si>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</si>
  <si>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</si>
  <si>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</si>
  <si>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</si>
  <si>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</si>
  <si>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</si>
  <si>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</si>
  <si>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</si>
  <si>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</si>
  <si>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</si>
  <si>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</si>
  <si>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</si>
  <si>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</si>
  <si>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</si>
  <si>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</si>
  <si>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</si>
  <si>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</si>
  <si>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465-447</t>
  </si>
  <si>
    <t>465-448</t>
  </si>
  <si>
    <t>465-449</t>
  </si>
  <si>
    <t>465-450</t>
  </si>
  <si>
    <t>465-462</t>
  </si>
  <si>
    <t>465-463</t>
  </si>
  <si>
    <t>465-464</t>
  </si>
  <si>
    <t>465-466</t>
  </si>
  <si>
    <t>465-468</t>
  </si>
  <si>
    <t>466-447</t>
  </si>
  <si>
    <t>466-448</t>
  </si>
  <si>
    <t>466-449</t>
  </si>
  <si>
    <t>466-450</t>
  </si>
  <si>
    <t>466-451</t>
  </si>
  <si>
    <t>466-464</t>
  </si>
  <si>
    <t>466-465</t>
  </si>
  <si>
    <t>466-467</t>
  </si>
  <si>
    <t>466-468</t>
  </si>
  <si>
    <t>467-452</t>
  </si>
  <si>
    <t>467-453</t>
  </si>
  <si>
    <t>467-454</t>
  </si>
  <si>
    <t>467-455</t>
  </si>
  <si>
    <t>467-456</t>
  </si>
  <si>
    <t>467-466</t>
  </si>
  <si>
    <t>467-469</t>
  </si>
  <si>
    <t>467-512</t>
  </si>
  <si>
    <t>467-530</t>
  </si>
  <si>
    <t>468-449</t>
  </si>
  <si>
    <t>468-463</t>
  </si>
  <si>
    <t>468-464</t>
  </si>
  <si>
    <t>468-465</t>
  </si>
  <si>
    <t>468-466</t>
  </si>
  <si>
    <t>468-469</t>
  </si>
  <si>
    <t>469-455</t>
  </si>
  <si>
    <t>469-456</t>
  </si>
  <si>
    <t>469-464</t>
  </si>
  <si>
    <t>469-467</t>
  </si>
  <si>
    <t>469-468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</si>
  <si>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</si>
  <si>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</si>
  <si>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</si>
  <si>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</si>
  <si>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</si>
  <si>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</si>
  <si>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</si>
  <si>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</si>
  <si>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</si>
  <si>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</si>
  <si>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</si>
  <si>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</si>
  <si>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</si>
  <si>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</si>
  <si>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</si>
  <si>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491-490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</si>
  <si>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</si>
  <si>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</si>
  <si>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</si>
  <si>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</si>
  <si>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</si>
  <si>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</si>
  <si>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</si>
  <si>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</si>
  <si>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492-491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</si>
  <si>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</si>
  <si>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</si>
  <si>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</si>
  <si>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</si>
  <si>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</si>
  <si>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</si>
  <si>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</si>
  <si>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</si>
  <si>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</si>
  <si>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</si>
  <si>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</si>
  <si>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</si>
  <si>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493-492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</si>
  <si>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</si>
  <si>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</si>
  <si>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</si>
  <si>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</si>
  <si>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</si>
  <si>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</si>
  <si>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</si>
  <si>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</si>
  <si>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</si>
  <si>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</si>
  <si>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</si>
  <si>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</si>
  <si>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</si>
  <si>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</si>
  <si>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494-492</t>
  </si>
  <si>
    <t>494-493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</si>
  <si>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</si>
  <si>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</si>
  <si>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</si>
  <si>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</si>
  <si>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</si>
  <si>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</si>
  <si>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</si>
  <si>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</si>
  <si>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</si>
  <si>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</si>
  <si>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</si>
  <si>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496-493</t>
  </si>
  <si>
    <t>496-494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</si>
  <si>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</si>
  <si>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</si>
  <si>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</si>
  <si>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</si>
  <si>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</si>
  <si>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</si>
  <si>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</si>
  <si>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</si>
  <si>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</si>
  <si>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</si>
  <si>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</si>
  <si>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497-493</t>
  </si>
  <si>
    <t>497-494</t>
  </si>
  <si>
    <t>497-496</t>
  </si>
  <si>
    <t>497-499</t>
  </si>
  <si>
    <t>497-508</t>
  </si>
  <si>
    <t>499-493</t>
  </si>
  <si>
    <t>499-496</t>
  </si>
  <si>
    <t>499-497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</si>
  <si>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</si>
  <si>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</si>
  <si>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</si>
  <si>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</si>
  <si>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</si>
  <si>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</si>
  <si>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</si>
  <si>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</si>
  <si>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</si>
  <si>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</si>
  <si>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</si>
  <si>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</si>
  <si>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</si>
  <si>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</si>
  <si>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</si>
  <si>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</si>
  <si>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</si>
  <si>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</si>
  <si>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</si>
  <si>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</si>
  <si>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</si>
  <si>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500-321</t>
  </si>
  <si>
    <t>500-322</t>
  </si>
  <si>
    <t>500-328</t>
  </si>
  <si>
    <t>500-338</t>
  </si>
  <si>
    <t>500-356</t>
  </si>
  <si>
    <t>500-367</t>
  </si>
  <si>
    <t>500-372</t>
  </si>
  <si>
    <t>500-377</t>
  </si>
  <si>
    <t>500-380</t>
  </si>
  <si>
    <t>500-382</t>
  </si>
  <si>
    <t>500-383</t>
  </si>
  <si>
    <t>500-490</t>
  </si>
  <si>
    <t>500-501</t>
  </si>
  <si>
    <t>500-502</t>
  </si>
  <si>
    <t>500-986</t>
  </si>
  <si>
    <t>500-987</t>
  </si>
  <si>
    <t>500-988</t>
  </si>
  <si>
    <t>500-989</t>
  </si>
  <si>
    <t>501-338</t>
  </si>
  <si>
    <t>501-356</t>
  </si>
  <si>
    <t>501-363</t>
  </si>
  <si>
    <t>501-367</t>
  </si>
  <si>
    <t>501-372</t>
  </si>
  <si>
    <t>501-377</t>
  </si>
  <si>
    <t>501-380</t>
  </si>
  <si>
    <t>501-382</t>
  </si>
  <si>
    <t>501-383</t>
  </si>
  <si>
    <t>501-500</t>
  </si>
  <si>
    <t>501-502</t>
  </si>
  <si>
    <t>501-504</t>
  </si>
  <si>
    <t>502-322</t>
  </si>
  <si>
    <t>502-328</t>
  </si>
  <si>
    <t>502-338</t>
  </si>
  <si>
    <t>502-356</t>
  </si>
  <si>
    <t>502-363</t>
  </si>
  <si>
    <t>502-367</t>
  </si>
  <si>
    <t>502-372</t>
  </si>
  <si>
    <t>502-374</t>
  </si>
  <si>
    <t>502-382</t>
  </si>
  <si>
    <t>502-383</t>
  </si>
  <si>
    <t>502-384</t>
  </si>
  <si>
    <t>502-407</t>
  </si>
  <si>
    <t>502-413</t>
  </si>
  <si>
    <t>502-421</t>
  </si>
  <si>
    <t>502-464</t>
  </si>
  <si>
    <t>502-500</t>
  </si>
  <si>
    <t>502-501</t>
  </si>
  <si>
    <t>502-504</t>
  </si>
  <si>
    <t>502-512</t>
  </si>
  <si>
    <t>502-513</t>
  </si>
  <si>
    <t>502-515</t>
  </si>
  <si>
    <t>502-518</t>
  </si>
  <si>
    <t>504-338</t>
  </si>
  <si>
    <t>504-356</t>
  </si>
  <si>
    <t>504-363</t>
  </si>
  <si>
    <t>504-367</t>
  </si>
  <si>
    <t>504-372</t>
  </si>
  <si>
    <t>504-383</t>
  </si>
  <si>
    <t>504-501</t>
  </si>
  <si>
    <t>504-502</t>
  </si>
  <si>
    <t>504-505</t>
  </si>
  <si>
    <t>504-512</t>
  </si>
  <si>
    <t>505-363</t>
  </si>
  <si>
    <t>505-372</t>
  </si>
  <si>
    <t>505-384</t>
  </si>
  <si>
    <t>505-393</t>
  </si>
  <si>
    <t>505-401</t>
  </si>
  <si>
    <t>505-407</t>
  </si>
  <si>
    <t>505-413</t>
  </si>
  <si>
    <t>505-418</t>
  </si>
  <si>
    <t>505-421</t>
  </si>
  <si>
    <t>505-464</t>
  </si>
  <si>
    <t>505-504</t>
  </si>
  <si>
    <t>505-506</t>
  </si>
  <si>
    <t>505-512</t>
  </si>
  <si>
    <t>505-513</t>
  </si>
  <si>
    <t>505-515</t>
  </si>
  <si>
    <t>505-518</t>
  </si>
  <si>
    <t>505-520</t>
  </si>
  <si>
    <t>506-372</t>
  </si>
  <si>
    <t>506-418</t>
  </si>
  <si>
    <t>506-505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</si>
  <si>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</si>
  <si>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</si>
  <si>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</si>
  <si>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</si>
  <si>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</si>
  <si>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</si>
  <si>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</si>
  <si>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</si>
  <si>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</si>
  <si>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507-369</t>
  </si>
  <si>
    <t>507-384</t>
  </si>
  <si>
    <t>507-393</t>
  </si>
  <si>
    <t>507-401</t>
  </si>
  <si>
    <t>507-407</t>
  </si>
  <si>
    <t>507-413</t>
  </si>
  <si>
    <t>507-418</t>
  </si>
  <si>
    <t>507-421</t>
  </si>
  <si>
    <t>507-464</t>
  </si>
  <si>
    <t>507-506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</si>
  <si>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</si>
  <si>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</si>
  <si>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</si>
  <si>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</si>
  <si>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</si>
  <si>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</si>
  <si>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</si>
  <si>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</si>
  <si>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</si>
  <si>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</si>
  <si>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</si>
  <si>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508-418</t>
  </si>
  <si>
    <t>508-464</t>
  </si>
  <si>
    <t>508-497</t>
  </si>
  <si>
    <t>508-507</t>
  </si>
  <si>
    <t>508-509</t>
  </si>
  <si>
    <t>508-510</t>
  </si>
  <si>
    <t>508-512</t>
  </si>
  <si>
    <t>508-513</t>
  </si>
  <si>
    <t>508-515</t>
  </si>
  <si>
    <t>508-518</t>
  </si>
  <si>
    <t>508-531</t>
  </si>
  <si>
    <t>509-393</t>
  </si>
  <si>
    <t>509-407</t>
  </si>
  <si>
    <t>509-413</t>
  </si>
  <si>
    <t>509-418</t>
  </si>
  <si>
    <t>509-464</t>
  </si>
  <si>
    <t>509-499</t>
  </si>
  <si>
    <t>509-507</t>
  </si>
  <si>
    <t>509-508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</si>
  <si>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</si>
  <si>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</si>
  <si>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</si>
  <si>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</si>
  <si>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</si>
  <si>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</si>
  <si>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</si>
  <si>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</si>
  <si>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</si>
  <si>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</si>
  <si>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</si>
  <si>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</si>
  <si>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</si>
  <si>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</si>
  <si>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</si>
  <si>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</si>
  <si>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</si>
  <si>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</si>
  <si>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</si>
  <si>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</si>
  <si>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</si>
  <si>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</si>
  <si>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</si>
  <si>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</si>
  <si>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</si>
  <si>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</si>
  <si>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510-369</t>
  </si>
  <si>
    <t>510-372</t>
  </si>
  <si>
    <t>510-384</t>
  </si>
  <si>
    <t>510-393</t>
  </si>
  <si>
    <t>510-407</t>
  </si>
  <si>
    <t>510-413</t>
  </si>
  <si>
    <t>510-418</t>
  </si>
  <si>
    <t>510-421</t>
  </si>
  <si>
    <t>510-464</t>
  </si>
  <si>
    <t>510-469</t>
  </si>
  <si>
    <t>510-493</t>
  </si>
  <si>
    <t>510-506</t>
  </si>
  <si>
    <t>510-507</t>
  </si>
  <si>
    <t>510-508</t>
  </si>
  <si>
    <t>510-509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</si>
  <si>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</si>
  <si>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</si>
  <si>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</si>
  <si>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</si>
  <si>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</si>
  <si>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</si>
  <si>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</si>
  <si>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</si>
  <si>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</si>
  <si>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</si>
  <si>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</si>
  <si>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</si>
  <si>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</si>
  <si>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</si>
  <si>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</si>
  <si>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</si>
  <si>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</si>
  <si>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</si>
  <si>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</si>
  <si>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</si>
  <si>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</si>
  <si>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</si>
  <si>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</si>
  <si>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</si>
  <si>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</si>
  <si>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</si>
  <si>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</si>
  <si>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</si>
  <si>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511-367</t>
  </si>
  <si>
    <t>511-369</t>
  </si>
  <si>
    <t>511-372</t>
  </si>
  <si>
    <t>511-384</t>
  </si>
  <si>
    <t>511-393</t>
  </si>
  <si>
    <t>511-407</t>
  </si>
  <si>
    <t>511-411</t>
  </si>
  <si>
    <t>511-413</t>
  </si>
  <si>
    <t>511-418</t>
  </si>
  <si>
    <t>511-421</t>
  </si>
  <si>
    <t>511-464</t>
  </si>
  <si>
    <t>511-469</t>
  </si>
  <si>
    <t>511-506</t>
  </si>
  <si>
    <t>511-507</t>
  </si>
  <si>
    <t>511-509</t>
  </si>
  <si>
    <t>511-510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</si>
  <si>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</si>
  <si>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</si>
  <si>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</si>
  <si>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</si>
  <si>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</si>
  <si>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</si>
  <si>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</si>
  <si>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</si>
  <si>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</si>
  <si>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</si>
  <si>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</si>
  <si>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</si>
  <si>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</si>
  <si>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</si>
  <si>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</si>
  <si>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</si>
  <si>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</si>
  <si>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</si>
  <si>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</si>
  <si>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</si>
  <si>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</si>
  <si>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</si>
  <si>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</si>
  <si>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</si>
  <si>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</si>
  <si>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</si>
  <si>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</si>
  <si>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</si>
  <si>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</si>
  <si>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</si>
  <si>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512-367</t>
  </si>
  <si>
    <t>512-372</t>
  </si>
  <si>
    <t>512-384</t>
  </si>
  <si>
    <t>512-393</t>
  </si>
  <si>
    <t>512-413</t>
  </si>
  <si>
    <t>512-415</t>
  </si>
  <si>
    <t>512-418</t>
  </si>
  <si>
    <t>512-456</t>
  </si>
  <si>
    <t>512-464</t>
  </si>
  <si>
    <t>512-467</t>
  </si>
  <si>
    <t>512-469</t>
  </si>
  <si>
    <t>512-502</t>
  </si>
  <si>
    <t>512-504</t>
  </si>
  <si>
    <t>512-505</t>
  </si>
  <si>
    <t>512-506</t>
  </si>
  <si>
    <t>512-507</t>
  </si>
  <si>
    <t>512-508</t>
  </si>
  <si>
    <t>512-509</t>
  </si>
  <si>
    <t>512-510</t>
  </si>
  <si>
    <t>512-511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</si>
  <si>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</si>
  <si>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</si>
  <si>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</si>
  <si>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</si>
  <si>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</si>
  <si>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</si>
  <si>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</si>
  <si>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</si>
  <si>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</si>
  <si>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</si>
  <si>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</si>
  <si>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</si>
  <si>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513-367</t>
  </si>
  <si>
    <t>513-372</t>
  </si>
  <si>
    <t>513-384</t>
  </si>
  <si>
    <t>513-502</t>
  </si>
  <si>
    <t>513-505</t>
  </si>
  <si>
    <t>513-506</t>
  </si>
  <si>
    <t>513-507</t>
  </si>
  <si>
    <t>513-508</t>
  </si>
  <si>
    <t>513-509</t>
  </si>
  <si>
    <t>513-510</t>
  </si>
  <si>
    <t>513-511</t>
  </si>
  <si>
    <t>513-512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</si>
  <si>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</si>
  <si>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</si>
  <si>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</si>
  <si>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</si>
  <si>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</si>
  <si>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</si>
  <si>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</si>
  <si>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</si>
  <si>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</si>
  <si>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</si>
  <si>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</si>
  <si>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</si>
  <si>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</si>
  <si>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514-512</t>
  </si>
  <si>
    <t>514-513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</si>
  <si>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</si>
  <si>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</si>
  <si>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</si>
  <si>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</si>
  <si>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</si>
  <si>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</si>
  <si>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</si>
  <si>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</si>
  <si>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</si>
  <si>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</si>
  <si>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</si>
  <si>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</si>
  <si>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515-367</t>
  </si>
  <si>
    <t>515-384</t>
  </si>
  <si>
    <t>515-413</t>
  </si>
  <si>
    <t>515-502</t>
  </si>
  <si>
    <t>515-505</t>
  </si>
  <si>
    <t>515-506</t>
  </si>
  <si>
    <t>515-507</t>
  </si>
  <si>
    <t>515-508</t>
  </si>
  <si>
    <t>515-510</t>
  </si>
  <si>
    <t>515-511</t>
  </si>
  <si>
    <t>515-512</t>
  </si>
  <si>
    <t>515-514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</si>
  <si>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</si>
  <si>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</si>
  <si>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</si>
  <si>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</si>
  <si>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</si>
  <si>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</si>
  <si>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</si>
  <si>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</si>
  <si>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</si>
  <si>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</si>
  <si>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</si>
  <si>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</si>
  <si>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</si>
  <si>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</si>
  <si>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</si>
  <si>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516-367</t>
  </si>
  <si>
    <t>516-369</t>
  </si>
  <si>
    <t>516-372</t>
  </si>
  <si>
    <t>516-384</t>
  </si>
  <si>
    <t>516-393</t>
  </si>
  <si>
    <t>516-401</t>
  </si>
  <si>
    <t>516-411</t>
  </si>
  <si>
    <t>516-413</t>
  </si>
  <si>
    <t>516-421</t>
  </si>
  <si>
    <t>516-469</t>
  </si>
  <si>
    <t>516-506</t>
  </si>
  <si>
    <t>516-507</t>
  </si>
  <si>
    <t>516-511</t>
  </si>
  <si>
    <t>516-512</t>
  </si>
  <si>
    <t>516-513</t>
  </si>
  <si>
    <t>516-515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</si>
  <si>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</si>
  <si>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</si>
  <si>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</si>
  <si>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</si>
  <si>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</si>
  <si>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</si>
  <si>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</si>
  <si>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</si>
  <si>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</si>
  <si>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</si>
  <si>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</si>
  <si>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</si>
  <si>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</si>
  <si>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</si>
  <si>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</si>
  <si>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</si>
  <si>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</si>
  <si>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</si>
  <si>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</si>
  <si>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</si>
  <si>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</si>
  <si>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</si>
  <si>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</si>
  <si>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</si>
  <si>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</si>
  <si>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</si>
  <si>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517-514</t>
  </si>
  <si>
    <t>517-515</t>
  </si>
  <si>
    <t>517-518</t>
  </si>
  <si>
    <t>517-519</t>
  </si>
  <si>
    <t>517-538</t>
  </si>
  <si>
    <t>517-541</t>
  </si>
  <si>
    <t>517-542</t>
  </si>
  <si>
    <t>517-543</t>
  </si>
  <si>
    <t>518-367</t>
  </si>
  <si>
    <t>518-384</t>
  </si>
  <si>
    <t>518-502</t>
  </si>
  <si>
    <t>518-505</t>
  </si>
  <si>
    <t>518-506</t>
  </si>
  <si>
    <t>518-507</t>
  </si>
  <si>
    <t>518-508</t>
  </si>
  <si>
    <t>518-510</t>
  </si>
  <si>
    <t>518-511</t>
  </si>
  <si>
    <t>518-515</t>
  </si>
  <si>
    <t>518-516</t>
  </si>
  <si>
    <t>518-517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</si>
  <si>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</si>
  <si>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</si>
  <si>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</si>
  <si>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</si>
  <si>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</si>
  <si>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</si>
  <si>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</si>
  <si>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</si>
  <si>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</si>
  <si>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</si>
  <si>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</si>
  <si>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519-511</t>
  </si>
  <si>
    <t>519-516</t>
  </si>
  <si>
    <t>519-517</t>
  </si>
  <si>
    <t>519-518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</si>
  <si>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</si>
  <si>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</si>
  <si>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</si>
  <si>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</si>
  <si>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</si>
  <si>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</si>
  <si>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</si>
  <si>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</si>
  <si>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</si>
  <si>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</si>
  <si>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520-367</t>
  </si>
  <si>
    <t>520-372</t>
  </si>
  <si>
    <t>520-384</t>
  </si>
  <si>
    <t>520-505</t>
  </si>
  <si>
    <t>520-506</t>
  </si>
  <si>
    <t>520-507</t>
  </si>
  <si>
    <t>520-516</t>
  </si>
  <si>
    <t>520-518</t>
  </si>
  <si>
    <t>520-519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</si>
  <si>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</si>
  <si>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</si>
  <si>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</si>
  <si>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</si>
  <si>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</si>
  <si>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</si>
  <si>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</si>
  <si>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</si>
  <si>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</si>
  <si>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</si>
  <si>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</si>
  <si>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</si>
  <si>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</si>
  <si>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</si>
  <si>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</si>
  <si>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</si>
  <si>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</si>
  <si>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</si>
  <si>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</si>
  <si>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</si>
  <si>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</si>
  <si>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</si>
  <si>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</si>
  <si>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</si>
  <si>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</si>
  <si>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521-519</t>
  </si>
  <si>
    <t>521-520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</si>
  <si>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</si>
  <si>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</si>
  <si>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</si>
  <si>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</si>
  <si>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</si>
  <si>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</si>
  <si>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</si>
  <si>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</si>
  <si>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</si>
  <si>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</si>
  <si>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</si>
  <si>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</si>
  <si>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</si>
  <si>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</si>
  <si>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</si>
  <si>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</si>
  <si>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</si>
  <si>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</si>
  <si>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</si>
  <si>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</si>
  <si>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</si>
  <si>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522-499</t>
  </si>
  <si>
    <t>522-509</t>
  </si>
  <si>
    <t>522-511</t>
  </si>
  <si>
    <t>522-516</t>
  </si>
  <si>
    <t>522-519</t>
  </si>
  <si>
    <t>522-520</t>
  </si>
  <si>
    <t>522-521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</si>
  <si>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</si>
  <si>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</si>
  <si>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</si>
  <si>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</si>
  <si>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</si>
  <si>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</si>
  <si>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</si>
  <si>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</si>
  <si>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</si>
  <si>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</si>
  <si>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</si>
  <si>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</si>
  <si>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</si>
  <si>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</si>
  <si>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</si>
  <si>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</si>
  <si>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</si>
  <si>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</si>
  <si>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</si>
  <si>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</si>
  <si>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</si>
  <si>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</si>
  <si>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523-499</t>
  </si>
  <si>
    <t>523-550</t>
  </si>
  <si>
    <t>523-560</t>
  </si>
  <si>
    <t>523-561</t>
  </si>
  <si>
    <t>523-563</t>
  </si>
  <si>
    <t>523-564</t>
  </si>
  <si>
    <t>523-617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</si>
  <si>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</si>
  <si>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</si>
  <si>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</si>
  <si>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</si>
  <si>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</si>
  <si>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</si>
  <si>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</si>
  <si>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</si>
  <si>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525-524</t>
  </si>
  <si>
    <t>525-526</t>
  </si>
  <si>
    <t>525-527</t>
  </si>
  <si>
    <t>526-524</t>
  </si>
  <si>
    <t>526-525</t>
  </si>
  <si>
    <t>526-527</t>
  </si>
  <si>
    <t>526-536</t>
  </si>
  <si>
    <t>526-537</t>
  </si>
  <si>
    <t>526-541</t>
  </si>
  <si>
    <t>527-524</t>
  </si>
  <si>
    <t>527-525</t>
  </si>
  <si>
    <t>527-526</t>
  </si>
  <si>
    <t>527-536</t>
  </si>
  <si>
    <t>527-537</t>
  </si>
  <si>
    <t>527-541</t>
  </si>
  <si>
    <t>529-456</t>
  </si>
  <si>
    <t>529-469</t>
  </si>
  <si>
    <t>529-530</t>
  </si>
  <si>
    <t>529-531</t>
  </si>
  <si>
    <t>529-532</t>
  </si>
  <si>
    <t>530-413</t>
  </si>
  <si>
    <t>530-418</t>
  </si>
  <si>
    <t>530-455</t>
  </si>
  <si>
    <t>530-456</t>
  </si>
  <si>
    <t>530-464</t>
  </si>
  <si>
    <t>530-467</t>
  </si>
  <si>
    <t>530-469</t>
  </si>
  <si>
    <t>530-507</t>
  </si>
  <si>
    <t>530-510</t>
  </si>
  <si>
    <t>530-511</t>
  </si>
  <si>
    <t>530-512</t>
  </si>
  <si>
    <t>530-514</t>
  </si>
  <si>
    <t>530-516</t>
  </si>
  <si>
    <t>530-520</t>
  </si>
  <si>
    <t>530-529</t>
  </si>
  <si>
    <t>530-531</t>
  </si>
  <si>
    <t>530-532</t>
  </si>
  <si>
    <t>530-977</t>
  </si>
  <si>
    <t>530-978</t>
  </si>
  <si>
    <t>530-979</t>
  </si>
  <si>
    <t>530-983</t>
  </si>
  <si>
    <t>530-984</t>
  </si>
  <si>
    <t>531-456</t>
  </si>
  <si>
    <t>531-508</t>
  </si>
  <si>
    <t>531-509</t>
  </si>
  <si>
    <t>531-510</t>
  </si>
  <si>
    <t>531-511</t>
  </si>
  <si>
    <t>531-512</t>
  </si>
  <si>
    <t>531-513</t>
  </si>
  <si>
    <t>531-516</t>
  </si>
  <si>
    <t>531-529</t>
  </si>
  <si>
    <t>531-530</t>
  </si>
  <si>
    <t>531-532</t>
  </si>
  <si>
    <t>531-533</t>
  </si>
  <si>
    <t>531-977</t>
  </si>
  <si>
    <t>531-978</t>
  </si>
  <si>
    <t>531-979</t>
  </si>
  <si>
    <t>531-980</t>
  </si>
  <si>
    <t>531-982</t>
  </si>
  <si>
    <t>532-456</t>
  </si>
  <si>
    <t>532-513</t>
  </si>
  <si>
    <t>532-524</t>
  </si>
  <si>
    <t>532-529</t>
  </si>
  <si>
    <t>532-530</t>
  </si>
  <si>
    <t>532-531</t>
  </si>
  <si>
    <t>532-533</t>
  </si>
  <si>
    <t>533-510</t>
  </si>
  <si>
    <t>533-511</t>
  </si>
  <si>
    <t>533-513</t>
  </si>
  <si>
    <t>533-524</t>
  </si>
  <si>
    <t>533-531</t>
  </si>
  <si>
    <t>533-532</t>
  </si>
  <si>
    <t>533-534</t>
  </si>
  <si>
    <t>534-513</t>
  </si>
  <si>
    <t>534-514</t>
  </si>
  <si>
    <t>534-524</t>
  </si>
  <si>
    <t>534-533</t>
  </si>
  <si>
    <t>534-535</t>
  </si>
  <si>
    <t>535-513</t>
  </si>
  <si>
    <t>535-514</t>
  </si>
  <si>
    <t>535-515</t>
  </si>
  <si>
    <t>535-524</t>
  </si>
  <si>
    <t>535-534</t>
  </si>
  <si>
    <t>535-536</t>
  </si>
  <si>
    <t>535-541</t>
  </si>
  <si>
    <t>536-514</t>
  </si>
  <si>
    <t>536-515</t>
  </si>
  <si>
    <t>536-526</t>
  </si>
  <si>
    <t>536-527</t>
  </si>
  <si>
    <t>536-535</t>
  </si>
  <si>
    <t>536-537</t>
  </si>
  <si>
    <t>536-541</t>
  </si>
  <si>
    <t>537-514</t>
  </si>
  <si>
    <t>537-526</t>
  </si>
  <si>
    <t>537-527</t>
  </si>
  <si>
    <t>537-536</t>
  </si>
  <si>
    <t>537-538</t>
  </si>
  <si>
    <t>537-541</t>
  </si>
  <si>
    <t>537-542</t>
  </si>
  <si>
    <t>537-551</t>
  </si>
  <si>
    <t>538-517</t>
  </si>
  <si>
    <t>538-537</t>
  </si>
  <si>
    <t>538-539</t>
  </si>
  <si>
    <t>538-541</t>
  </si>
  <si>
    <t>538-542</t>
  </si>
  <si>
    <t>538-543</t>
  </si>
  <si>
    <t>538-551</t>
  </si>
  <si>
    <t>538-552</t>
  </si>
  <si>
    <t>539-538</t>
  </si>
  <si>
    <t>539-540</t>
  </si>
  <si>
    <t>539-551</t>
  </si>
  <si>
    <t>539-552</t>
  </si>
  <si>
    <t>540-515</t>
  </si>
  <si>
    <t>540-539</t>
  </si>
  <si>
    <t>540-551</t>
  </si>
  <si>
    <t>540-552</t>
  </si>
  <si>
    <t>541-513</t>
  </si>
  <si>
    <t>541-514</t>
  </si>
  <si>
    <t>541-515</t>
  </si>
  <si>
    <t>541-517</t>
  </si>
  <si>
    <t>541-518</t>
  </si>
  <si>
    <t>541-526</t>
  </si>
  <si>
    <t>541-527</t>
  </si>
  <si>
    <t>541-535</t>
  </si>
  <si>
    <t>541-536</t>
  </si>
  <si>
    <t>541-537</t>
  </si>
  <si>
    <t>541-538</t>
  </si>
  <si>
    <t>541-542</t>
  </si>
  <si>
    <t>541-551</t>
  </si>
  <si>
    <t>542-515</t>
  </si>
  <si>
    <t>542-517</t>
  </si>
  <si>
    <t>542-518</t>
  </si>
  <si>
    <t>542-519</t>
  </si>
  <si>
    <t>542-537</t>
  </si>
  <si>
    <t>542-538</t>
  </si>
  <si>
    <t>542-541</t>
  </si>
  <si>
    <t>542-543</t>
  </si>
  <si>
    <t>542-544</t>
  </si>
  <si>
    <t>542-551</t>
  </si>
  <si>
    <t>542-552</t>
  </si>
  <si>
    <t>542-553</t>
  </si>
  <si>
    <t>542-554</t>
  </si>
  <si>
    <t>543-517</t>
  </si>
  <si>
    <t>543-518</t>
  </si>
  <si>
    <t>543-519</t>
  </si>
  <si>
    <t>543-521</t>
  </si>
  <si>
    <t>543-538</t>
  </si>
  <si>
    <t>543-542</t>
  </si>
  <si>
    <t>543-544</t>
  </si>
  <si>
    <t>543-545</t>
  </si>
  <si>
    <t>543-551</t>
  </si>
  <si>
    <t>543-552</t>
  </si>
  <si>
    <t>544-519</t>
  </si>
  <si>
    <t>544-521</t>
  </si>
  <si>
    <t>544-542</t>
  </si>
  <si>
    <t>544-543</t>
  </si>
  <si>
    <t>544-545</t>
  </si>
  <si>
    <t>544-551</t>
  </si>
  <si>
    <t>544-552</t>
  </si>
  <si>
    <t>544-553</t>
  </si>
  <si>
    <t>544-554</t>
  </si>
  <si>
    <t>544-568</t>
  </si>
  <si>
    <t>545-519</t>
  </si>
  <si>
    <t>545-521</t>
  </si>
  <si>
    <t>545-543</t>
  </si>
  <si>
    <t>545-544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</si>
  <si>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</si>
  <si>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</si>
  <si>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</si>
  <si>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</si>
  <si>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</si>
  <si>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</si>
  <si>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</si>
  <si>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</si>
  <si>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</si>
  <si>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</si>
  <si>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</si>
  <si>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546-519</t>
  </si>
  <si>
    <t>546-520</t>
  </si>
  <si>
    <t>546-521</t>
  </si>
  <si>
    <t>546-545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</si>
  <si>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</si>
  <si>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</si>
  <si>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</si>
  <si>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</si>
  <si>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</si>
  <si>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</si>
  <si>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</si>
  <si>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</si>
  <si>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</si>
  <si>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</si>
  <si>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547-520</t>
  </si>
  <si>
    <t>547-521</t>
  </si>
  <si>
    <t>547-522</t>
  </si>
  <si>
    <t>547-545</t>
  </si>
  <si>
    <t>547-546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</si>
  <si>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</si>
  <si>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</si>
  <si>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</si>
  <si>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</si>
  <si>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</si>
  <si>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</si>
  <si>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</si>
  <si>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</si>
  <si>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</si>
  <si>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</si>
  <si>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</si>
  <si>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</si>
  <si>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</si>
  <si>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</si>
  <si>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</si>
  <si>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</si>
  <si>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548-521</t>
  </si>
  <si>
    <t>548-546</t>
  </si>
  <si>
    <t>548-547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</si>
  <si>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</si>
  <si>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</si>
  <si>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</si>
  <si>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</si>
  <si>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</si>
  <si>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</si>
  <si>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</si>
  <si>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</si>
  <si>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549-520</t>
  </si>
  <si>
    <t>549-522</t>
  </si>
  <si>
    <t>549-547</t>
  </si>
  <si>
    <t>549-548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</si>
  <si>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</si>
  <si>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</si>
  <si>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</si>
  <si>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</si>
  <si>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</si>
  <si>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</si>
  <si>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</si>
  <si>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</si>
  <si>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</si>
  <si>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550-522</t>
  </si>
  <si>
    <t>550-523</t>
  </si>
  <si>
    <t>550-549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</si>
  <si>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</si>
  <si>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</si>
  <si>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</si>
  <si>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</si>
  <si>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</si>
  <si>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</si>
  <si>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</si>
  <si>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</si>
  <si>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550-962</t>
  </si>
  <si>
    <t>550-963</t>
  </si>
  <si>
    <t>551-515</t>
  </si>
  <si>
    <t>551-537</t>
  </si>
  <si>
    <t>551-538</t>
  </si>
  <si>
    <t>551-539</t>
  </si>
  <si>
    <t>551-540</t>
  </si>
  <si>
    <t>551-541</t>
  </si>
  <si>
    <t>551-542</t>
  </si>
  <si>
    <t>551-543</t>
  </si>
  <si>
    <t>551-544</t>
  </si>
  <si>
    <t>551-545</t>
  </si>
  <si>
    <t>551-552</t>
  </si>
  <si>
    <t>551-553</t>
  </si>
  <si>
    <t>551-554</t>
  </si>
  <si>
    <t>552-521</t>
  </si>
  <si>
    <t>552-538</t>
  </si>
  <si>
    <t>552-539</t>
  </si>
  <si>
    <t>552-540</t>
  </si>
  <si>
    <t>552-542</t>
  </si>
  <si>
    <t>552-543</t>
  </si>
  <si>
    <t>552-544</t>
  </si>
  <si>
    <t>552-545</t>
  </si>
  <si>
    <t>552-551</t>
  </si>
  <si>
    <t>552-553</t>
  </si>
  <si>
    <t>552-554</t>
  </si>
  <si>
    <t>553-521</t>
  </si>
  <si>
    <t>553-542</t>
  </si>
  <si>
    <t>553-544</t>
  </si>
  <si>
    <t>553-545</t>
  </si>
  <si>
    <t>553-546</t>
  </si>
  <si>
    <t>553-551</t>
  </si>
  <si>
    <t>553-552</t>
  </si>
  <si>
    <t>553-554</t>
  </si>
  <si>
    <t>553-555</t>
  </si>
  <si>
    <t>553-556</t>
  </si>
  <si>
    <t>553-568</t>
  </si>
  <si>
    <t>553-577</t>
  </si>
  <si>
    <t>554-521</t>
  </si>
  <si>
    <t>554-542</t>
  </si>
  <si>
    <t>554-544</t>
  </si>
  <si>
    <t>554-545</t>
  </si>
  <si>
    <t>554-551</t>
  </si>
  <si>
    <t>554-552</t>
  </si>
  <si>
    <t>554-553</t>
  </si>
  <si>
    <t>555-520</t>
  </si>
  <si>
    <t>555-521</t>
  </si>
  <si>
    <t>555-545</t>
  </si>
  <si>
    <t>555-546</t>
  </si>
  <si>
    <t>555-553</t>
  </si>
  <si>
    <t>555-556</t>
  </si>
  <si>
    <t>555-568</t>
  </si>
  <si>
    <t>555-577</t>
  </si>
  <si>
    <t>555-578</t>
  </si>
  <si>
    <t>556-545</t>
  </si>
  <si>
    <t>556-546</t>
  </si>
  <si>
    <t>556-547</t>
  </si>
  <si>
    <t>556-548</t>
  </si>
  <si>
    <t>556-553</t>
  </si>
  <si>
    <t>556-555</t>
  </si>
  <si>
    <t>556-557</t>
  </si>
  <si>
    <t>556-563</t>
  </si>
  <si>
    <t>556-567</t>
  </si>
  <si>
    <t>556-568</t>
  </si>
  <si>
    <t>556-569</t>
  </si>
  <si>
    <t>556-577</t>
  </si>
  <si>
    <t>557-546</t>
  </si>
  <si>
    <t>557-547</t>
  </si>
  <si>
    <t>557-548</t>
  </si>
  <si>
    <t>557-549</t>
  </si>
  <si>
    <t>557-556</t>
  </si>
  <si>
    <t>557-558</t>
  </si>
  <si>
    <t>557-559</t>
  </si>
  <si>
    <t>557-567</t>
  </si>
  <si>
    <t>557-568</t>
  </si>
  <si>
    <t>557-569</t>
  </si>
  <si>
    <t>558-522</t>
  </si>
  <si>
    <t>558-548</t>
  </si>
  <si>
    <t>558-557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</si>
  <si>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</si>
  <si>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</si>
  <si>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</si>
  <si>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</si>
  <si>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</si>
  <si>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</si>
  <si>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</si>
  <si>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</si>
  <si>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559-521</t>
  </si>
  <si>
    <t>559-522</t>
  </si>
  <si>
    <t>559-546</t>
  </si>
  <si>
    <t>559-547</t>
  </si>
  <si>
    <t>559-548</t>
  </si>
  <si>
    <t>559-549</t>
  </si>
  <si>
    <t>559-550</t>
  </si>
  <si>
    <t>559-557</t>
  </si>
  <si>
    <t>559-558</t>
  </si>
  <si>
    <t>559-560</t>
  </si>
  <si>
    <t>559-563</t>
  </si>
  <si>
    <t>559-570</t>
  </si>
  <si>
    <t>560-523</t>
  </si>
  <si>
    <t>560-548</t>
  </si>
  <si>
    <t>560-549</t>
  </si>
  <si>
    <t>560-558</t>
  </si>
  <si>
    <t>560-559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</si>
  <si>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</si>
  <si>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</si>
  <si>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</si>
  <si>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</si>
  <si>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</si>
  <si>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</si>
  <si>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</si>
  <si>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</si>
  <si>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561-523</t>
  </si>
  <si>
    <t>561-549</t>
  </si>
  <si>
    <t>561-550</t>
  </si>
  <si>
    <t>561-560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</si>
  <si>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</si>
  <si>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</si>
  <si>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</si>
  <si>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</si>
  <si>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</si>
  <si>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</si>
  <si>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</si>
  <si>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</si>
  <si>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562-548</t>
  </si>
  <si>
    <t>562-549</t>
  </si>
  <si>
    <t>562-550</t>
  </si>
  <si>
    <t>562-561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</si>
  <si>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</si>
  <si>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</si>
  <si>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</si>
  <si>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</si>
  <si>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</si>
  <si>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</si>
  <si>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</si>
  <si>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</si>
  <si>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562-947</t>
  </si>
  <si>
    <t>562-948</t>
  </si>
  <si>
    <t>562-950</t>
  </si>
  <si>
    <t>562-951</t>
  </si>
  <si>
    <t>562-952</t>
  </si>
  <si>
    <t>562-962</t>
  </si>
  <si>
    <t>563-516</t>
  </si>
  <si>
    <t>563-519</t>
  </si>
  <si>
    <t>563-520</t>
  </si>
  <si>
    <t>563-521</t>
  </si>
  <si>
    <t>563-522</t>
  </si>
  <si>
    <t>563-523</t>
  </si>
  <si>
    <t>563-547</t>
  </si>
  <si>
    <t>563-548</t>
  </si>
  <si>
    <t>563-549</t>
  </si>
  <si>
    <t>563-556</t>
  </si>
  <si>
    <t>563-559</t>
  </si>
  <si>
    <t>563-560</t>
  </si>
  <si>
    <t>563-564</t>
  </si>
  <si>
    <t>563-963</t>
  </si>
  <si>
    <t>563-972</t>
  </si>
  <si>
    <t>564-522</t>
  </si>
  <si>
    <t>564-523</t>
  </si>
  <si>
    <t>564-549</t>
  </si>
  <si>
    <t>564-550</t>
  </si>
  <si>
    <t>564-561</t>
  </si>
  <si>
    <t>564-562</t>
  </si>
  <si>
    <t>564-563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</si>
  <si>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</si>
  <si>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</si>
  <si>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</si>
  <si>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</si>
  <si>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</si>
  <si>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</si>
  <si>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</si>
  <si>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</si>
  <si>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</si>
  <si>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</si>
  <si>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567-546</t>
  </si>
  <si>
    <t>567-556</t>
  </si>
  <si>
    <t>567-557</t>
  </si>
  <si>
    <t>567-558</t>
  </si>
  <si>
    <t>567-560</t>
  </si>
  <si>
    <t>567-566</t>
  </si>
  <si>
    <t>567-568</t>
  </si>
  <si>
    <t>567-569</t>
  </si>
  <si>
    <t>567-571</t>
  </si>
  <si>
    <t>567-577</t>
  </si>
  <si>
    <t>567-579</t>
  </si>
  <si>
    <t>567-581</t>
  </si>
  <si>
    <t>568-544</t>
  </si>
  <si>
    <t>568-545</t>
  </si>
  <si>
    <t>568-546</t>
  </si>
  <si>
    <t>568-553</t>
  </si>
  <si>
    <t>568-555</t>
  </si>
  <si>
    <t>568-556</t>
  </si>
  <si>
    <t>568-557</t>
  </si>
  <si>
    <t>568-558</t>
  </si>
  <si>
    <t>568-566</t>
  </si>
  <si>
    <t>568-567</t>
  </si>
  <si>
    <t>568-569</t>
  </si>
  <si>
    <t>568-571</t>
  </si>
  <si>
    <t>568-577</t>
  </si>
  <si>
    <t>568-585</t>
  </si>
  <si>
    <t>569-556</t>
  </si>
  <si>
    <t>569-557</t>
  </si>
  <si>
    <t>569-558</t>
  </si>
  <si>
    <t>569-560</t>
  </si>
  <si>
    <t>569-561</t>
  </si>
  <si>
    <t>569-567</t>
  </si>
  <si>
    <t>569-568</t>
  </si>
  <si>
    <t>569-570</t>
  </si>
  <si>
    <t>569-571</t>
  </si>
  <si>
    <t>569-583</t>
  </si>
  <si>
    <t>570-558</t>
  </si>
  <si>
    <t>570-559</t>
  </si>
  <si>
    <t>570-560</t>
  </si>
  <si>
    <t>570-561</t>
  </si>
  <si>
    <t>570-569</t>
  </si>
  <si>
    <t>570-571</t>
  </si>
  <si>
    <t>570-582</t>
  </si>
  <si>
    <t>570-583</t>
  </si>
  <si>
    <t>570-585</t>
  </si>
  <si>
    <t>571-566</t>
  </si>
  <si>
    <t>571-567</t>
  </si>
  <si>
    <t>571-568</t>
  </si>
  <si>
    <t>571-569</t>
  </si>
  <si>
    <t>571-570</t>
  </si>
  <si>
    <t>571-577</t>
  </si>
  <si>
    <t>571-579</t>
  </si>
  <si>
    <t>577-519</t>
  </si>
  <si>
    <t>577-545</t>
  </si>
  <si>
    <t>577-546</t>
  </si>
  <si>
    <t>577-553</t>
  </si>
  <si>
    <t>577-555</t>
  </si>
  <si>
    <t>577-556</t>
  </si>
  <si>
    <t>577-566</t>
  </si>
  <si>
    <t>577-567</t>
  </si>
  <si>
    <t>577-568</t>
  </si>
  <si>
    <t>577-571</t>
  </si>
  <si>
    <t>577-578</t>
  </si>
  <si>
    <t>578-555</t>
  </si>
  <si>
    <t>578-566</t>
  </si>
  <si>
    <t>578-577</t>
  </si>
  <si>
    <t>578-579</t>
  </si>
  <si>
    <t>578-580</t>
  </si>
  <si>
    <t>579-566</t>
  </si>
  <si>
    <t>579-567</t>
  </si>
  <si>
    <t>579-571</t>
  </si>
  <si>
    <t>579-578</t>
  </si>
  <si>
    <t>579-580</t>
  </si>
  <si>
    <t>579-581</t>
  </si>
  <si>
    <t>580-578</t>
  </si>
  <si>
    <t>580-579</t>
  </si>
  <si>
    <t>580-581</t>
  </si>
  <si>
    <t>580-582</t>
  </si>
  <si>
    <t>581-566</t>
  </si>
  <si>
    <t>581-567</t>
  </si>
  <si>
    <t>581-579</t>
  </si>
  <si>
    <t>581-580</t>
  </si>
  <si>
    <t>581-582</t>
  </si>
  <si>
    <t>582-570</t>
  </si>
  <si>
    <t>582-580</t>
  </si>
  <si>
    <t>582-581</t>
  </si>
  <si>
    <t>582-583</t>
  </si>
  <si>
    <t>583-569</t>
  </si>
  <si>
    <t>583-570</t>
  </si>
  <si>
    <t>583-582</t>
  </si>
  <si>
    <t>583-584</t>
  </si>
  <si>
    <t>584-583</t>
  </si>
  <si>
    <t>584-585</t>
  </si>
  <si>
    <t>585-558</t>
  </si>
  <si>
    <t>585-560</t>
  </si>
  <si>
    <t>585-561</t>
  </si>
  <si>
    <t>585-568</t>
  </si>
  <si>
    <t>585-570</t>
  </si>
  <si>
    <t>585-584</t>
  </si>
  <si>
    <t>585-586</t>
  </si>
  <si>
    <t>586-558</t>
  </si>
  <si>
    <t>586-560</t>
  </si>
  <si>
    <t>586-561</t>
  </si>
  <si>
    <t>586-562</t>
  </si>
  <si>
    <t>586-585</t>
  </si>
  <si>
    <t>586-587</t>
  </si>
  <si>
    <t>586-588</t>
  </si>
  <si>
    <t>587-561</t>
  </si>
  <si>
    <t>587-562</t>
  </si>
  <si>
    <t>587-586</t>
  </si>
  <si>
    <t>587-588</t>
  </si>
  <si>
    <t>587-589</t>
  </si>
  <si>
    <t>587-590</t>
  </si>
  <si>
    <t>587-948</t>
  </si>
  <si>
    <t>587-950</t>
  </si>
  <si>
    <t>587-962</t>
  </si>
  <si>
    <t>588-561</t>
  </si>
  <si>
    <t>588-562</t>
  </si>
  <si>
    <t>588-586</t>
  </si>
  <si>
    <t>588-587</t>
  </si>
  <si>
    <t>588-589</t>
  </si>
  <si>
    <t>588-590</t>
  </si>
  <si>
    <t>589-587</t>
  </si>
  <si>
    <t>589-588</t>
  </si>
  <si>
    <t>589-590</t>
  </si>
  <si>
    <t>590-562</t>
  </si>
  <si>
    <t>590-587</t>
  </si>
  <si>
    <t>590-588</t>
  </si>
  <si>
    <t>590-589</t>
  </si>
  <si>
    <t>590-591</t>
  </si>
  <si>
    <t>591-562</t>
  </si>
  <si>
    <t>591-590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</si>
  <si>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</si>
  <si>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</si>
  <si>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</si>
  <si>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</si>
  <si>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</si>
  <si>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</si>
  <si>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</si>
  <si>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</si>
  <si>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</si>
  <si>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592-562</t>
  </si>
  <si>
    <t>592-591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</si>
  <si>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</si>
  <si>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</si>
  <si>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</si>
  <si>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</si>
  <si>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</si>
  <si>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</si>
  <si>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</si>
  <si>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</si>
  <si>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617-523</t>
  </si>
  <si>
    <t>617-562</t>
  </si>
  <si>
    <t>617-591</t>
  </si>
  <si>
    <t>617-592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</si>
  <si>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</si>
  <si>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</si>
  <si>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</si>
  <si>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</si>
  <si>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</si>
  <si>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</si>
  <si>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</si>
  <si>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</si>
  <si>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</si>
  <si>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620-619</t>
  </si>
  <si>
    <t>620-621</t>
  </si>
  <si>
    <t>620-624</t>
  </si>
  <si>
    <t>620-626</t>
  </si>
  <si>
    <t>620-631</t>
  </si>
  <si>
    <t>621-619</t>
  </si>
  <si>
    <t>621-620</t>
  </si>
  <si>
    <t>621-624</t>
  </si>
  <si>
    <t>621-626</t>
  </si>
  <si>
    <t>624-617</t>
  </si>
  <si>
    <t>624-619</t>
  </si>
  <si>
    <t>624-620</t>
  </si>
  <si>
    <t>624-621</t>
  </si>
  <si>
    <t>624-626</t>
  </si>
  <si>
    <t>624-627</t>
  </si>
  <si>
    <t>624-631</t>
  </si>
  <si>
    <t>626-619</t>
  </si>
  <si>
    <t>626-620</t>
  </si>
  <si>
    <t>626-621</t>
  </si>
  <si>
    <t>626-624</t>
  </si>
  <si>
    <t>626-627</t>
  </si>
  <si>
    <t>626-631</t>
  </si>
  <si>
    <t>626-637</t>
  </si>
  <si>
    <t>627-591</t>
  </si>
  <si>
    <t>627-592</t>
  </si>
  <si>
    <t>627-617</t>
  </si>
  <si>
    <t>627-624</t>
  </si>
  <si>
    <t>627-626</t>
  </si>
  <si>
    <t>627-631</t>
  </si>
  <si>
    <t>627-633</t>
  </si>
  <si>
    <t>627-639</t>
  </si>
  <si>
    <t>629-636</t>
  </si>
  <si>
    <t>629-946</t>
  </si>
  <si>
    <t>629-948</t>
  </si>
  <si>
    <t>629-950</t>
  </si>
  <si>
    <t>631-620</t>
  </si>
  <si>
    <t>631-624</t>
  </si>
  <si>
    <t>631-626</t>
  </si>
  <si>
    <t>631-627</t>
  </si>
  <si>
    <t>631-635</t>
  </si>
  <si>
    <t>633-627</t>
  </si>
  <si>
    <t>633-637</t>
  </si>
  <si>
    <t>633-639</t>
  </si>
  <si>
    <t>635-631</t>
  </si>
  <si>
    <t>635-641</t>
  </si>
  <si>
    <t>636-629</t>
  </si>
  <si>
    <t>636-637</t>
  </si>
  <si>
    <t>636-944</t>
  </si>
  <si>
    <t>636-945</t>
  </si>
  <si>
    <t>636-946</t>
  </si>
  <si>
    <t>636-948</t>
  </si>
  <si>
    <t>636-950</t>
  </si>
  <si>
    <t>637-617</t>
  </si>
  <si>
    <t>637-626</t>
  </si>
  <si>
    <t>637-633</t>
  </si>
  <si>
    <t>637-636</t>
  </si>
  <si>
    <t>637-639</t>
  </si>
  <si>
    <t>637-642</t>
  </si>
  <si>
    <t>637-644</t>
  </si>
  <si>
    <t>637-647</t>
  </si>
  <si>
    <t>639-627</t>
  </si>
  <si>
    <t>639-633</t>
  </si>
  <si>
    <t>639-637</t>
  </si>
  <si>
    <t>639-642</t>
  </si>
  <si>
    <t>639-644</t>
  </si>
  <si>
    <t>639-670</t>
  </si>
  <si>
    <t>641-635</t>
  </si>
  <si>
    <t>641-644</t>
  </si>
  <si>
    <t>641-645</t>
  </si>
  <si>
    <t>641-647</t>
  </si>
  <si>
    <t>642-637</t>
  </si>
  <si>
    <t>642-639</t>
  </si>
  <si>
    <t>642-644</t>
  </si>
  <si>
    <t>642-647</t>
  </si>
  <si>
    <t>642-665</t>
  </si>
  <si>
    <t>642-670</t>
  </si>
  <si>
    <t>644-637</t>
  </si>
  <si>
    <t>644-639</t>
  </si>
  <si>
    <t>644-641</t>
  </si>
  <si>
    <t>644-642</t>
  </si>
  <si>
    <t>644-645</t>
  </si>
  <si>
    <t>644-647</t>
  </si>
  <si>
    <t>644-648</t>
  </si>
  <si>
    <t>645-641</t>
  </si>
  <si>
    <t>645-644</t>
  </si>
  <si>
    <t>645-647</t>
  </si>
  <si>
    <t>645-648</t>
  </si>
  <si>
    <t>647-637</t>
  </si>
  <si>
    <t>647-641</t>
  </si>
  <si>
    <t>647-642</t>
  </si>
  <si>
    <t>647-644</t>
  </si>
  <si>
    <t>647-645</t>
  </si>
  <si>
    <t>647-648</t>
  </si>
  <si>
    <t>647-664</t>
  </si>
  <si>
    <t>647-665</t>
  </si>
  <si>
    <t>647-670</t>
  </si>
  <si>
    <t>647-944</t>
  </si>
  <si>
    <t>647-6128</t>
  </si>
  <si>
    <t>648-644</t>
  </si>
  <si>
    <t>648-645</t>
  </si>
  <si>
    <t>648-647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</si>
  <si>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</si>
  <si>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</si>
  <si>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</si>
  <si>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</si>
  <si>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</si>
  <si>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</si>
  <si>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</si>
  <si>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</si>
  <si>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</si>
  <si>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</si>
  <si>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649-648</t>
  </si>
  <si>
    <t>649-650</t>
  </si>
  <si>
    <t>649-656</t>
  </si>
  <si>
    <t>649-657</t>
  </si>
  <si>
    <t>650-648</t>
  </si>
  <si>
    <t>650-649</t>
  </si>
  <si>
    <t>650-652</t>
  </si>
  <si>
    <t>650-654</t>
  </si>
  <si>
    <t>650-655</t>
  </si>
  <si>
    <t>650-656</t>
  </si>
  <si>
    <t>650-657</t>
  </si>
  <si>
    <t>650-659</t>
  </si>
  <si>
    <t>650-664</t>
  </si>
  <si>
    <t>652-648</t>
  </si>
  <si>
    <t>652-650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</si>
  <si>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</si>
  <si>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</si>
  <si>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</si>
  <si>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</si>
  <si>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</si>
  <si>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</si>
  <si>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</si>
  <si>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</si>
  <si>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654-650</t>
  </si>
  <si>
    <t>654-653</t>
  </si>
  <si>
    <t>654-655</t>
  </si>
  <si>
    <t>654-659</t>
  </si>
  <si>
    <t>655-648</t>
  </si>
  <si>
    <t>655-650</t>
  </si>
  <si>
    <t>655-652</t>
  </si>
  <si>
    <t>655-653</t>
  </si>
  <si>
    <t>655-654</t>
  </si>
  <si>
    <t>655-656</t>
  </si>
  <si>
    <t>655-659</t>
  </si>
  <si>
    <t>655-661</t>
  </si>
  <si>
    <t>655-662</t>
  </si>
  <si>
    <t>655-664</t>
  </si>
  <si>
    <t>656-648</t>
  </si>
  <si>
    <t>656-649</t>
  </si>
  <si>
    <t>656-650</t>
  </si>
  <si>
    <t>656-652</t>
  </si>
  <si>
    <t>656-655</t>
  </si>
  <si>
    <t>656-657</t>
  </si>
  <si>
    <t>656-659</t>
  </si>
  <si>
    <t>656-661</t>
  </si>
  <si>
    <t>656-662</t>
  </si>
  <si>
    <t>656-664</t>
  </si>
  <si>
    <t>656-665</t>
  </si>
  <si>
    <t>656-667</t>
  </si>
  <si>
    <t>657-648</t>
  </si>
  <si>
    <t>657-649</t>
  </si>
  <si>
    <t>657-650</t>
  </si>
  <si>
    <t>657-656</t>
  </si>
  <si>
    <t>657-661</t>
  </si>
  <si>
    <t>657-664</t>
  </si>
  <si>
    <t>657-665</t>
  </si>
  <si>
    <t>657-667</t>
  </si>
  <si>
    <t>657-678</t>
  </si>
  <si>
    <t>659-650</t>
  </si>
  <si>
    <t>659-652</t>
  </si>
  <si>
    <t>659-654</t>
  </si>
  <si>
    <t>659-655</t>
  </si>
  <si>
    <t>659-656</t>
  </si>
  <si>
    <t>659-661</t>
  </si>
  <si>
    <t>659-662</t>
  </si>
  <si>
    <t>659-664</t>
  </si>
  <si>
    <t>661-652</t>
  </si>
  <si>
    <t>661-655</t>
  </si>
  <si>
    <t>661-656</t>
  </si>
  <si>
    <t>661-657</t>
  </si>
  <si>
    <t>661-659</t>
  </si>
  <si>
    <t>661-662</t>
  </si>
  <si>
    <t>661-664</t>
  </si>
  <si>
    <t>661-667</t>
  </si>
  <si>
    <t>661-668</t>
  </si>
  <si>
    <t>661-671</t>
  </si>
  <si>
    <t>661-686</t>
  </si>
  <si>
    <t>662-652</t>
  </si>
  <si>
    <t>662-655</t>
  </si>
  <si>
    <t>662-656</t>
  </si>
  <si>
    <t>662-659</t>
  </si>
  <si>
    <t>662-661</t>
  </si>
  <si>
    <t>662-664</t>
  </si>
  <si>
    <t>662-667</t>
  </si>
  <si>
    <t>662-668</t>
  </si>
  <si>
    <t>662-671</t>
  </si>
  <si>
    <t>662-672</t>
  </si>
  <si>
    <t>664-647</t>
  </si>
  <si>
    <t>664-648</t>
  </si>
  <si>
    <t>664-650</t>
  </si>
  <si>
    <t>664-652</t>
  </si>
  <si>
    <t>664-655</t>
  </si>
  <si>
    <t>664-656</t>
  </si>
  <si>
    <t>664-657</t>
  </si>
  <si>
    <t>664-659</t>
  </si>
  <si>
    <t>664-661</t>
  </si>
  <si>
    <t>664-662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</si>
  <si>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</si>
  <si>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</si>
  <si>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</si>
  <si>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</si>
  <si>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</si>
  <si>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</si>
  <si>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</si>
  <si>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</si>
  <si>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</si>
  <si>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</si>
  <si>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664-788</t>
  </si>
  <si>
    <t>664-944</t>
  </si>
  <si>
    <t>664-6128</t>
  </si>
  <si>
    <t>665-642</t>
  </si>
  <si>
    <t>665-647</t>
  </si>
  <si>
    <t>665-648</t>
  </si>
  <si>
    <t>665-656</t>
  </si>
  <si>
    <t>665-657</t>
  </si>
  <si>
    <t>665-664</t>
  </si>
  <si>
    <t>665-670</t>
  </si>
  <si>
    <t>665-671</t>
  </si>
  <si>
    <t>665-686</t>
  </si>
  <si>
    <t>665-944</t>
  </si>
  <si>
    <t>667-656</t>
  </si>
  <si>
    <t>667-657</t>
  </si>
  <si>
    <t>667-661</t>
  </si>
  <si>
    <t>667-662</t>
  </si>
  <si>
    <t>667-664</t>
  </si>
  <si>
    <t>667-668</t>
  </si>
  <si>
    <t>667-671</t>
  </si>
  <si>
    <t>667-672</t>
  </si>
  <si>
    <t>667-678</t>
  </si>
  <si>
    <t>667-683</t>
  </si>
  <si>
    <t>668-661</t>
  </si>
  <si>
    <t>668-662</t>
  </si>
  <si>
    <t>668-667</t>
  </si>
  <si>
    <t>668-672</t>
  </si>
  <si>
    <t>668-674</t>
  </si>
  <si>
    <t>670-639</t>
  </si>
  <si>
    <t>670-642</t>
  </si>
  <si>
    <t>670-647</t>
  </si>
  <si>
    <t>670-665</t>
  </si>
  <si>
    <t>670-671</t>
  </si>
  <si>
    <t>670-683</t>
  </si>
  <si>
    <t>670-686</t>
  </si>
  <si>
    <t>670-696</t>
  </si>
  <si>
    <t>670-709</t>
  </si>
  <si>
    <t>670-716</t>
  </si>
  <si>
    <t>670-740</t>
  </si>
  <si>
    <t>670-788</t>
  </si>
  <si>
    <t>670-936</t>
  </si>
  <si>
    <t>670-937</t>
  </si>
  <si>
    <t>670-944</t>
  </si>
  <si>
    <t>670-6128</t>
  </si>
  <si>
    <t>671-648</t>
  </si>
  <si>
    <t>671-661</t>
  </si>
  <si>
    <t>671-662</t>
  </si>
  <si>
    <t>671-664</t>
  </si>
  <si>
    <t>671-665</t>
  </si>
  <si>
    <t>671-667</t>
  </si>
  <si>
    <t>671-670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</si>
  <si>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</si>
  <si>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</si>
  <si>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</si>
  <si>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</si>
  <si>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</si>
  <si>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</si>
  <si>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</si>
  <si>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</si>
  <si>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672-662</t>
  </si>
  <si>
    <t>672-664</t>
  </si>
  <si>
    <t>672-667</t>
  </si>
  <si>
    <t>672-668</t>
  </si>
  <si>
    <t>672-671</t>
  </si>
  <si>
    <t>672-674</t>
  </si>
  <si>
    <t>672-675</t>
  </si>
  <si>
    <t>672-677</t>
  </si>
  <si>
    <t>672-678</t>
  </si>
  <si>
    <t>672-683</t>
  </si>
  <si>
    <t>674-668</t>
  </si>
  <si>
    <t>674-672</t>
  </si>
  <si>
    <t>674-675</t>
  </si>
  <si>
    <t>674-677</t>
  </si>
  <si>
    <t>674-678</t>
  </si>
  <si>
    <t>675-664</t>
  </si>
  <si>
    <t>675-671</t>
  </si>
  <si>
    <t>675-672</t>
  </si>
  <si>
    <t>675-674</t>
  </si>
  <si>
    <t>675-677</t>
  </si>
  <si>
    <t>675-678</t>
  </si>
  <si>
    <t>677-672</t>
  </si>
  <si>
    <t>677-674</t>
  </si>
  <si>
    <t>677-675</t>
  </si>
  <si>
    <t>677-678</t>
  </si>
  <si>
    <t>677-680</t>
  </si>
  <si>
    <t>677-681</t>
  </si>
  <si>
    <t>677-685</t>
  </si>
  <si>
    <t>677-686</t>
  </si>
  <si>
    <t>678-657</t>
  </si>
  <si>
    <t>678-664</t>
  </si>
  <si>
    <t>678-667</t>
  </si>
  <si>
    <t>678-671</t>
  </si>
  <si>
    <t>678-672</t>
  </si>
  <si>
    <t>678-674</t>
  </si>
  <si>
    <t>678-675</t>
  </si>
  <si>
    <t>678-677</t>
  </si>
  <si>
    <t>678-680</t>
  </si>
  <si>
    <t>678-681</t>
  </si>
  <si>
    <t>678-683</t>
  </si>
  <si>
    <t>680-664</t>
  </si>
  <si>
    <t>680-671</t>
  </si>
  <si>
    <t>680-677</t>
  </si>
  <si>
    <t>680-678</t>
  </si>
  <si>
    <t>680-681</t>
  </si>
  <si>
    <t>680-683</t>
  </si>
  <si>
    <t>680-685</t>
  </si>
  <si>
    <t>680-686</t>
  </si>
  <si>
    <t>681-677</t>
  </si>
  <si>
    <t>681-678</t>
  </si>
  <si>
    <t>681-680</t>
  </si>
  <si>
    <t>681-685</t>
  </si>
  <si>
    <t>681-686</t>
  </si>
  <si>
    <t>681-687</t>
  </si>
  <si>
    <t>683-648</t>
  </si>
  <si>
    <t>683-667</t>
  </si>
  <si>
    <t>683-670</t>
  </si>
  <si>
    <t>683-671</t>
  </si>
  <si>
    <t>683-672</t>
  </si>
  <si>
    <t>683-678</t>
  </si>
  <si>
    <t>683-680</t>
  </si>
  <si>
    <t>683-686</t>
  </si>
  <si>
    <t>683-690</t>
  </si>
  <si>
    <t>683-696</t>
  </si>
  <si>
    <t>683-709</t>
  </si>
  <si>
    <t>683-716</t>
  </si>
  <si>
    <t>683-720</t>
  </si>
  <si>
    <t>683-740</t>
  </si>
  <si>
    <t>685-677</t>
  </si>
  <si>
    <t>685-680</t>
  </si>
  <si>
    <t>685-681</t>
  </si>
  <si>
    <t>685-686</t>
  </si>
  <si>
    <t>685-687</t>
  </si>
  <si>
    <t>685-689</t>
  </si>
  <si>
    <t>685-690</t>
  </si>
  <si>
    <t>685-692</t>
  </si>
  <si>
    <t>686-661</t>
  </si>
  <si>
    <t>686-664</t>
  </si>
  <si>
    <t>686-665</t>
  </si>
  <si>
    <t>686-670</t>
  </si>
  <si>
    <t>686-671</t>
  </si>
  <si>
    <t>686-677</t>
  </si>
  <si>
    <t>686-680</t>
  </si>
  <si>
    <t>686-681</t>
  </si>
  <si>
    <t>686-683</t>
  </si>
  <si>
    <t>686-685</t>
  </si>
  <si>
    <t>686-689</t>
  </si>
  <si>
    <t>686-690</t>
  </si>
  <si>
    <t>686-696</t>
  </si>
  <si>
    <t>686-936</t>
  </si>
  <si>
    <t>686-937</t>
  </si>
  <si>
    <t>687-681</t>
  </si>
  <si>
    <t>687-685</t>
  </si>
  <si>
    <t>687-692</t>
  </si>
  <si>
    <t>689-685</t>
  </si>
  <si>
    <t>689-686</t>
  </si>
  <si>
    <t>689-690</t>
  </si>
  <si>
    <t>689-692</t>
  </si>
  <si>
    <t>689-693</t>
  </si>
  <si>
    <t>689-697</t>
  </si>
  <si>
    <t>690-683</t>
  </si>
  <si>
    <t>690-685</t>
  </si>
  <si>
    <t>690-686</t>
  </si>
  <si>
    <t>690-689</t>
  </si>
  <si>
    <t>690-692</t>
  </si>
  <si>
    <t>690-693</t>
  </si>
  <si>
    <t>690-696</t>
  </si>
  <si>
    <t>690-697</t>
  </si>
  <si>
    <t>692-685</t>
  </si>
  <si>
    <t>692-687</t>
  </si>
  <si>
    <t>692-689</t>
  </si>
  <si>
    <t>692-690</t>
  </si>
  <si>
    <t>692-693</t>
  </si>
  <si>
    <t>692-696</t>
  </si>
  <si>
    <t>692-697</t>
  </si>
  <si>
    <t>693-689</t>
  </si>
  <si>
    <t>693-690</t>
  </si>
  <si>
    <t>693-692</t>
  </si>
  <si>
    <t>693-695</t>
  </si>
  <si>
    <t>693-696</t>
  </si>
  <si>
    <t>693-697</t>
  </si>
  <si>
    <t>693-698</t>
  </si>
  <si>
    <t>693-699</t>
  </si>
  <si>
    <t>695-693</t>
  </si>
  <si>
    <t>695-697</t>
  </si>
  <si>
    <t>695-698</t>
  </si>
  <si>
    <t>695-699</t>
  </si>
  <si>
    <t>696-664</t>
  </si>
  <si>
    <t>696-670</t>
  </si>
  <si>
    <t>696-671</t>
  </si>
  <si>
    <t>696-683</t>
  </si>
  <si>
    <t>696-686</t>
  </si>
  <si>
    <t>696-690</t>
  </si>
  <si>
    <t>696-692</t>
  </si>
  <si>
    <t>696-693</t>
  </si>
  <si>
    <t>696-697</t>
  </si>
  <si>
    <t>696-698</t>
  </si>
  <si>
    <t>696-700</t>
  </si>
  <si>
    <t>696-702</t>
  </si>
  <si>
    <t>696-704</t>
  </si>
  <si>
    <t>696-705</t>
  </si>
  <si>
    <t>696-709</t>
  </si>
  <si>
    <t>696-805</t>
  </si>
  <si>
    <t>696-934</t>
  </si>
  <si>
    <t>696-936</t>
  </si>
  <si>
    <t>696-937</t>
  </si>
  <si>
    <t>696-6128</t>
  </si>
  <si>
    <t>697-689</t>
  </si>
  <si>
    <t>697-690</t>
  </si>
  <si>
    <t>697-692</t>
  </si>
  <si>
    <t>697-693</t>
  </si>
  <si>
    <t>697-695</t>
  </si>
  <si>
    <t>697-696</t>
  </si>
  <si>
    <t>697-698</t>
  </si>
  <si>
    <t>697-699</t>
  </si>
  <si>
    <t>697-700</t>
  </si>
  <si>
    <t>697-702</t>
  </si>
  <si>
    <t>697-704</t>
  </si>
  <si>
    <t>697-705</t>
  </si>
  <si>
    <t>698-693</t>
  </si>
  <si>
    <t>698-695</t>
  </si>
  <si>
    <t>698-696</t>
  </si>
  <si>
    <t>698-697</t>
  </si>
  <si>
    <t>698-699</t>
  </si>
  <si>
    <t>698-700</t>
  </si>
  <si>
    <t>698-702</t>
  </si>
  <si>
    <t>698-704</t>
  </si>
  <si>
    <t>698-705</t>
  </si>
  <si>
    <t>699-693</t>
  </si>
  <si>
    <t>699-695</t>
  </si>
  <si>
    <t>699-697</t>
  </si>
  <si>
    <t>699-698</t>
  </si>
  <si>
    <t>699-702</t>
  </si>
  <si>
    <t>699-704</t>
  </si>
  <si>
    <t>699-705</t>
  </si>
  <si>
    <t>700-696</t>
  </si>
  <si>
    <t>700-697</t>
  </si>
  <si>
    <t>700-698</t>
  </si>
  <si>
    <t>700-702</t>
  </si>
  <si>
    <t>700-704</t>
  </si>
  <si>
    <t>700-705</t>
  </si>
  <si>
    <t>700-709</t>
  </si>
  <si>
    <t>700-710</t>
  </si>
  <si>
    <t>700-712</t>
  </si>
  <si>
    <t>702-696</t>
  </si>
  <si>
    <t>702-697</t>
  </si>
  <si>
    <t>702-698</t>
  </si>
  <si>
    <t>702-699</t>
  </si>
  <si>
    <t>702-700</t>
  </si>
  <si>
    <t>702-704</t>
  </si>
  <si>
    <t>702-705</t>
  </si>
  <si>
    <t>702-706</t>
  </si>
  <si>
    <t>704-696</t>
  </si>
  <si>
    <t>704-697</t>
  </si>
  <si>
    <t>704-698</t>
  </si>
  <si>
    <t>704-699</t>
  </si>
  <si>
    <t>704-700</t>
  </si>
  <si>
    <t>704-702</t>
  </si>
  <si>
    <t>704-705</t>
  </si>
  <si>
    <t>704-706</t>
  </si>
  <si>
    <t>705-696</t>
  </si>
  <si>
    <t>705-697</t>
  </si>
  <si>
    <t>705-698</t>
  </si>
  <si>
    <t>705-699</t>
  </si>
  <si>
    <t>705-700</t>
  </si>
  <si>
    <t>705-702</t>
  </si>
  <si>
    <t>705-704</t>
  </si>
  <si>
    <t>705-706</t>
  </si>
  <si>
    <t>705-707</t>
  </si>
  <si>
    <t>705-708</t>
  </si>
  <si>
    <t>706-702</t>
  </si>
  <si>
    <t>706-704</t>
  </si>
  <si>
    <t>706-705</t>
  </si>
  <si>
    <t>707-705</t>
  </si>
  <si>
    <t>707-708</t>
  </si>
  <si>
    <t>708-705</t>
  </si>
  <si>
    <t>708-707</t>
  </si>
  <si>
    <t>709-670</t>
  </si>
  <si>
    <t>709-683</t>
  </si>
  <si>
    <t>709-696</t>
  </si>
  <si>
    <t>709-700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</si>
  <si>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</si>
  <si>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</si>
  <si>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</si>
  <si>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</si>
  <si>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</si>
  <si>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</si>
  <si>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</si>
  <si>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</si>
  <si>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</si>
  <si>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709-6128</t>
  </si>
  <si>
    <t>710-700</t>
  </si>
  <si>
    <t>710-709</t>
  </si>
  <si>
    <t>710-712</t>
  </si>
  <si>
    <t>712-700</t>
  </si>
  <si>
    <t>712-709</t>
  </si>
  <si>
    <t>712-710</t>
  </si>
  <si>
    <t>712-713</t>
  </si>
  <si>
    <t>712-715</t>
  </si>
  <si>
    <t>713-709</t>
  </si>
  <si>
    <t>713-712</t>
  </si>
  <si>
    <t>713-715</t>
  </si>
  <si>
    <t>713-716</t>
  </si>
  <si>
    <t>713-717</t>
  </si>
  <si>
    <t>713-718</t>
  </si>
  <si>
    <t>715-712</t>
  </si>
  <si>
    <t>715-713</t>
  </si>
  <si>
    <t>715-716</t>
  </si>
  <si>
    <t>715-717</t>
  </si>
  <si>
    <t>715-720</t>
  </si>
  <si>
    <t>716-670</t>
  </si>
  <si>
    <t>716-683</t>
  </si>
  <si>
    <t>716-709</t>
  </si>
  <si>
    <t>716-713</t>
  </si>
  <si>
    <t>716-715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</si>
  <si>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</si>
  <si>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</si>
  <si>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</si>
  <si>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</si>
  <si>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</si>
  <si>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</si>
  <si>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</si>
  <si>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</si>
  <si>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717-713</t>
  </si>
  <si>
    <t>717-715</t>
  </si>
  <si>
    <t>717-716</t>
  </si>
  <si>
    <t>717-718</t>
  </si>
  <si>
    <t>717-720</t>
  </si>
  <si>
    <t>717-722</t>
  </si>
  <si>
    <t>717-723</t>
  </si>
  <si>
    <t>717-724</t>
  </si>
  <si>
    <t>718-709</t>
  </si>
  <si>
    <t>718-713</t>
  </si>
  <si>
    <t>718-716</t>
  </si>
  <si>
    <t>718-717</t>
  </si>
  <si>
    <t>718-720</t>
  </si>
  <si>
    <t>718-722</t>
  </si>
  <si>
    <t>718-723</t>
  </si>
  <si>
    <t>718-724</t>
  </si>
  <si>
    <t>720-683</t>
  </si>
  <si>
    <t>720-715</t>
  </si>
  <si>
    <t>720-717</t>
  </si>
  <si>
    <t>720-718</t>
  </si>
  <si>
    <t>720-722</t>
  </si>
  <si>
    <t>720-723</t>
  </si>
  <si>
    <t>720-724</t>
  </si>
  <si>
    <t>720-740</t>
  </si>
  <si>
    <t>720-746</t>
  </si>
  <si>
    <t>722-716</t>
  </si>
  <si>
    <t>722-717</t>
  </si>
  <si>
    <t>722-718</t>
  </si>
  <si>
    <t>722-720</t>
  </si>
  <si>
    <t>722-723</t>
  </si>
  <si>
    <t>722-724</t>
  </si>
  <si>
    <t>722-726</t>
  </si>
  <si>
    <t>722-727</t>
  </si>
  <si>
    <t>722-728</t>
  </si>
  <si>
    <t>722-735</t>
  </si>
  <si>
    <t>722-746</t>
  </si>
  <si>
    <t>723-716</t>
  </si>
  <si>
    <t>723-717</t>
  </si>
  <si>
    <t>723-718</t>
  </si>
  <si>
    <t>723-720</t>
  </si>
  <si>
    <t>723-722</t>
  </si>
  <si>
    <t>723-724</t>
  </si>
  <si>
    <t>723-726</t>
  </si>
  <si>
    <t>723-727</t>
  </si>
  <si>
    <t>723-728</t>
  </si>
  <si>
    <t>723-735</t>
  </si>
  <si>
    <t>723-746</t>
  </si>
  <si>
    <t>724-716</t>
  </si>
  <si>
    <t>724-717</t>
  </si>
  <si>
    <t>724-718</t>
  </si>
  <si>
    <t>724-720</t>
  </si>
  <si>
    <t>724-722</t>
  </si>
  <si>
    <t>724-723</t>
  </si>
  <si>
    <t>724-726</t>
  </si>
  <si>
    <t>724-727</t>
  </si>
  <si>
    <t>724-734</t>
  </si>
  <si>
    <t>724-735</t>
  </si>
  <si>
    <t>724-738</t>
  </si>
  <si>
    <t>724-740</t>
  </si>
  <si>
    <t>724-741</t>
  </si>
  <si>
    <t>724-745</t>
  </si>
  <si>
    <t>724-746</t>
  </si>
  <si>
    <t>724-933</t>
  </si>
  <si>
    <t>724-934</t>
  </si>
  <si>
    <t>724-936</t>
  </si>
  <si>
    <t>724-937</t>
  </si>
  <si>
    <t>724-944</t>
  </si>
  <si>
    <t>724-6128</t>
  </si>
  <si>
    <t>726-722</t>
  </si>
  <si>
    <t>726-723</t>
  </si>
  <si>
    <t>726-724</t>
  </si>
  <si>
    <t>726-727</t>
  </si>
  <si>
    <t>726-728</t>
  </si>
  <si>
    <t>726-733</t>
  </si>
  <si>
    <t>726-735</t>
  </si>
  <si>
    <t>726-740</t>
  </si>
  <si>
    <t>727-722</t>
  </si>
  <si>
    <t>727-723</t>
  </si>
  <si>
    <t>727-724</t>
  </si>
  <si>
    <t>727-726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</si>
  <si>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</si>
  <si>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</si>
  <si>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</si>
  <si>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</si>
  <si>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</si>
  <si>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</si>
  <si>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</si>
  <si>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</si>
  <si>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</si>
  <si>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</si>
  <si>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</si>
  <si>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728-722</t>
  </si>
  <si>
    <t>728-723</t>
  </si>
  <si>
    <t>728-726</t>
  </si>
  <si>
    <t>728-727</t>
  </si>
  <si>
    <t>728-729</t>
  </si>
  <si>
    <t>728-730</t>
  </si>
  <si>
    <t>728-733</t>
  </si>
  <si>
    <t>728-734</t>
  </si>
  <si>
    <t>729-727</t>
  </si>
  <si>
    <t>729-728</t>
  </si>
  <si>
    <t>729-730</t>
  </si>
  <si>
    <t>729-733</t>
  </si>
  <si>
    <t>730-727</t>
  </si>
  <si>
    <t>730-728</t>
  </si>
  <si>
    <t>730-729</t>
  </si>
  <si>
    <t>730-731</t>
  </si>
  <si>
    <t>730-732</t>
  </si>
  <si>
    <t>730-733</t>
  </si>
  <si>
    <t>731-727</t>
  </si>
  <si>
    <t>731-730</t>
  </si>
  <si>
    <t>731-732</t>
  </si>
  <si>
    <t>731-733</t>
  </si>
  <si>
    <t>731-734</t>
  </si>
  <si>
    <t>732-727</t>
  </si>
  <si>
    <t>732-730</t>
  </si>
  <si>
    <t>732-731</t>
  </si>
  <si>
    <t>732-733</t>
  </si>
  <si>
    <t>732-734</t>
  </si>
  <si>
    <t>733-726</t>
  </si>
  <si>
    <t>733-727</t>
  </si>
  <si>
    <t>733-728</t>
  </si>
  <si>
    <t>733-729</t>
  </si>
  <si>
    <t>733-730</t>
  </si>
  <si>
    <t>733-731</t>
  </si>
  <si>
    <t>733-732</t>
  </si>
  <si>
    <t>733-734</t>
  </si>
  <si>
    <t>733-735</t>
  </si>
  <si>
    <t>734-724</t>
  </si>
  <si>
    <t>734-727</t>
  </si>
  <si>
    <t>734-728</t>
  </si>
  <si>
    <t>734-731</t>
  </si>
  <si>
    <t>734-732</t>
  </si>
  <si>
    <t>734-733</t>
  </si>
  <si>
    <t>734-735</t>
  </si>
  <si>
    <t>734-737</t>
  </si>
  <si>
    <t>734-738</t>
  </si>
  <si>
    <t>735-722</t>
  </si>
  <si>
    <t>735-723</t>
  </si>
  <si>
    <t>735-724</t>
  </si>
  <si>
    <t>735-726</t>
  </si>
  <si>
    <t>735-727</t>
  </si>
  <si>
    <t>735-733</t>
  </si>
  <si>
    <t>735-734</t>
  </si>
  <si>
    <t>735-737</t>
  </si>
  <si>
    <t>735-738</t>
  </si>
  <si>
    <t>735-740</t>
  </si>
  <si>
    <t>735-741</t>
  </si>
  <si>
    <t>735-745</t>
  </si>
  <si>
    <t>735-746</t>
  </si>
  <si>
    <t>737-727</t>
  </si>
  <si>
    <t>737-734</t>
  </si>
  <si>
    <t>737-735</t>
  </si>
  <si>
    <t>737-738</t>
  </si>
  <si>
    <t>738-724</t>
  </si>
  <si>
    <t>738-727</t>
  </si>
  <si>
    <t>738-734</t>
  </si>
  <si>
    <t>738-735</t>
  </si>
  <si>
    <t>738-737</t>
  </si>
  <si>
    <t>738-740</t>
  </si>
  <si>
    <t>738-741</t>
  </si>
  <si>
    <t>738-743</t>
  </si>
  <si>
    <t>738-746</t>
  </si>
  <si>
    <t>740-664</t>
  </si>
  <si>
    <t>740-670</t>
  </si>
  <si>
    <t>740-671</t>
  </si>
  <si>
    <t>740-683</t>
  </si>
  <si>
    <t>740-709</t>
  </si>
  <si>
    <t>740-716</t>
  </si>
  <si>
    <t>740-720</t>
  </si>
  <si>
    <t>740-724</t>
  </si>
  <si>
    <t>740-726</t>
  </si>
  <si>
    <t>740-727</t>
  </si>
  <si>
    <t>740-735</t>
  </si>
  <si>
    <t>740-738</t>
  </si>
  <si>
    <t>740-741</t>
  </si>
  <si>
    <t>740-743</t>
  </si>
  <si>
    <t>740-745</t>
  </si>
  <si>
    <t>740-746</t>
  </si>
  <si>
    <t>740-757</t>
  </si>
  <si>
    <t>740-762</t>
  </si>
  <si>
    <t>740-763</t>
  </si>
  <si>
    <t>740-767</t>
  </si>
  <si>
    <t>740-788</t>
  </si>
  <si>
    <t>740-791</t>
  </si>
  <si>
    <t>740-793</t>
  </si>
  <si>
    <t>740-805</t>
  </si>
  <si>
    <t>740-929</t>
  </si>
  <si>
    <t>740-930</t>
  </si>
  <si>
    <t>740-933</t>
  </si>
  <si>
    <t>740-934</t>
  </si>
  <si>
    <t>740-936</t>
  </si>
  <si>
    <t>741-724</t>
  </si>
  <si>
    <t>741-735</t>
  </si>
  <si>
    <t>741-738</t>
  </si>
  <si>
    <t>741-740</t>
  </si>
  <si>
    <t>741-742</t>
  </si>
  <si>
    <t>741-743</t>
  </si>
  <si>
    <t>741-746</t>
  </si>
  <si>
    <t>742-741</t>
  </si>
  <si>
    <t>743-738</t>
  </si>
  <si>
    <t>743-740</t>
  </si>
  <si>
    <t>743-741</t>
  </si>
  <si>
    <t>743-744</t>
  </si>
  <si>
    <t>743-745</t>
  </si>
  <si>
    <t>743-746</t>
  </si>
  <si>
    <t>743-747</t>
  </si>
  <si>
    <t>743-748</t>
  </si>
  <si>
    <t>743-755</t>
  </si>
  <si>
    <t>743-756</t>
  </si>
  <si>
    <t>744-743</t>
  </si>
  <si>
    <t>744-746</t>
  </si>
  <si>
    <t>744-747</t>
  </si>
  <si>
    <t>744-748</t>
  </si>
  <si>
    <t>744-755</t>
  </si>
  <si>
    <t>744-756</t>
  </si>
  <si>
    <t>745-724</t>
  </si>
  <si>
    <t>745-735</t>
  </si>
  <si>
    <t>745-740</t>
  </si>
  <si>
    <t>745-743</t>
  </si>
  <si>
    <t>745-746</t>
  </si>
  <si>
    <t>745-747</t>
  </si>
  <si>
    <t>745-748</t>
  </si>
  <si>
    <t>745-762</t>
  </si>
  <si>
    <t>745-763</t>
  </si>
  <si>
    <t>746-720</t>
  </si>
  <si>
    <t>746-722</t>
  </si>
  <si>
    <t>746-723</t>
  </si>
  <si>
    <t>746-724</t>
  </si>
  <si>
    <t>746-735</t>
  </si>
  <si>
    <t>746-738</t>
  </si>
  <si>
    <t>746-740</t>
  </si>
  <si>
    <t>746-741</t>
  </si>
  <si>
    <t>746-743</t>
  </si>
  <si>
    <t>746-744</t>
  </si>
  <si>
    <t>746-745</t>
  </si>
  <si>
    <t>746-747</t>
  </si>
  <si>
    <t>746-748</t>
  </si>
  <si>
    <t>746-755</t>
  </si>
  <si>
    <t>746-756</t>
  </si>
  <si>
    <t>746-757</t>
  </si>
  <si>
    <t>746-762</t>
  </si>
  <si>
    <t>746-763</t>
  </si>
  <si>
    <t>746-805</t>
  </si>
  <si>
    <t>746-929</t>
  </si>
  <si>
    <t>746-930</t>
  </si>
  <si>
    <t>746-933</t>
  </si>
  <si>
    <t>746-934</t>
  </si>
  <si>
    <t>747-743</t>
  </si>
  <si>
    <t>747-744</t>
  </si>
  <si>
    <t>747-745</t>
  </si>
  <si>
    <t>747-746</t>
  </si>
  <si>
    <t>747-748</t>
  </si>
  <si>
    <t>747-749</t>
  </si>
  <si>
    <t>747-755</t>
  </si>
  <si>
    <t>747-756</t>
  </si>
  <si>
    <t>747-757</t>
  </si>
  <si>
    <t>747-758</t>
  </si>
  <si>
    <t>748-743</t>
  </si>
  <si>
    <t>748-744</t>
  </si>
  <si>
    <t>748-745</t>
  </si>
  <si>
    <t>748-746</t>
  </si>
  <si>
    <t>748-747</t>
  </si>
  <si>
    <t>748-749</t>
  </si>
  <si>
    <t>748-750</t>
  </si>
  <si>
    <t>748-755</t>
  </si>
  <si>
    <t>748-756</t>
  </si>
  <si>
    <t>748-757</t>
  </si>
  <si>
    <t>748-758</t>
  </si>
  <si>
    <t>749-747</t>
  </si>
  <si>
    <t>749-748</t>
  </si>
  <si>
    <t>749-755</t>
  </si>
  <si>
    <t>749-756</t>
  </si>
  <si>
    <t>749-757</t>
  </si>
  <si>
    <t>749-758</t>
  </si>
  <si>
    <t>750-748</t>
  </si>
  <si>
    <t>750-751</t>
  </si>
  <si>
    <t>751-750</t>
  </si>
  <si>
    <t>751-752</t>
  </si>
  <si>
    <t>751-753</t>
  </si>
  <si>
    <t>752-751</t>
  </si>
  <si>
    <t>752-753</t>
  </si>
  <si>
    <t>753-751</t>
  </si>
  <si>
    <t>753-752</t>
  </si>
  <si>
    <t>755-743</t>
  </si>
  <si>
    <t>755-744</t>
  </si>
  <si>
    <t>755-746</t>
  </si>
  <si>
    <t>755-747</t>
  </si>
  <si>
    <t>755-748</t>
  </si>
  <si>
    <t>755-749</t>
  </si>
  <si>
    <t>755-756</t>
  </si>
  <si>
    <t>755-757</t>
  </si>
  <si>
    <t>755-758</t>
  </si>
  <si>
    <t>756-743</t>
  </si>
  <si>
    <t>756-744</t>
  </si>
  <si>
    <t>756-746</t>
  </si>
  <si>
    <t>756-747</t>
  </si>
  <si>
    <t>756-748</t>
  </si>
  <si>
    <t>756-749</t>
  </si>
  <si>
    <t>756-755</t>
  </si>
  <si>
    <t>756-757</t>
  </si>
  <si>
    <t>756-758</t>
  </si>
  <si>
    <t>757-740</t>
  </si>
  <si>
    <t>757-746</t>
  </si>
  <si>
    <t>757-747</t>
  </si>
  <si>
    <t>757-748</t>
  </si>
  <si>
    <t>757-749</t>
  </si>
  <si>
    <t>757-755</t>
  </si>
  <si>
    <t>757-756</t>
  </si>
  <si>
    <t>757-758</t>
  </si>
  <si>
    <t>757-759</t>
  </si>
  <si>
    <t>757-761</t>
  </si>
  <si>
    <t>757-762</t>
  </si>
  <si>
    <t>757-763</t>
  </si>
  <si>
    <t>758-747</t>
  </si>
  <si>
    <t>758-748</t>
  </si>
  <si>
    <t>758-749</t>
  </si>
  <si>
    <t>758-755</t>
  </si>
  <si>
    <t>758-756</t>
  </si>
  <si>
    <t>758-757</t>
  </si>
  <si>
    <t>758-759</t>
  </si>
  <si>
    <t>758-761</t>
  </si>
  <si>
    <t>758-762</t>
  </si>
  <si>
    <t>758-763</t>
  </si>
  <si>
    <t>759-757</t>
  </si>
  <si>
    <t>759-758</t>
  </si>
  <si>
    <t>759-761</t>
  </si>
  <si>
    <t>759-762</t>
  </si>
  <si>
    <t>761-757</t>
  </si>
  <si>
    <t>761-758</t>
  </si>
  <si>
    <t>761-759</t>
  </si>
  <si>
    <t>761-762</t>
  </si>
  <si>
    <t>762-740</t>
  </si>
  <si>
    <t>762-745</t>
  </si>
  <si>
    <t>762-746</t>
  </si>
  <si>
    <t>762-757</t>
  </si>
  <si>
    <t>762-758</t>
  </si>
  <si>
    <t>762-759</t>
  </si>
  <si>
    <t>762-761</t>
  </si>
  <si>
    <t>762-763</t>
  </si>
  <si>
    <t>762-765</t>
  </si>
  <si>
    <t>762-767</t>
  </si>
  <si>
    <t>762-768</t>
  </si>
  <si>
    <t>762-773</t>
  </si>
  <si>
    <t>763-740</t>
  </si>
  <si>
    <t>763-745</t>
  </si>
  <si>
    <t>763-746</t>
  </si>
  <si>
    <t>763-757</t>
  </si>
  <si>
    <t>763-758</t>
  </si>
  <si>
    <t>763-762</t>
  </si>
  <si>
    <t>763-765</t>
  </si>
  <si>
    <t>763-767</t>
  </si>
  <si>
    <t>763-768</t>
  </si>
  <si>
    <t>763-769</t>
  </si>
  <si>
    <t>763-770</t>
  </si>
  <si>
    <t>763-771</t>
  </si>
  <si>
    <t>763-773</t>
  </si>
  <si>
    <t>763-777</t>
  </si>
  <si>
    <t>763-778</t>
  </si>
  <si>
    <t>763-788</t>
  </si>
  <si>
    <t>763-793</t>
  </si>
  <si>
    <t>763-805</t>
  </si>
  <si>
    <t>763-929</t>
  </si>
  <si>
    <t>763-930</t>
  </si>
  <si>
    <t>763-933</t>
  </si>
  <si>
    <t>763-934</t>
  </si>
  <si>
    <t>765-762</t>
  </si>
  <si>
    <t>765-763</t>
  </si>
  <si>
    <t>765-767</t>
  </si>
  <si>
    <t>765-768</t>
  </si>
  <si>
    <t>767-740</t>
  </si>
  <si>
    <t>767-762</t>
  </si>
  <si>
    <t>767-763</t>
  </si>
  <si>
    <t>767-765</t>
  </si>
  <si>
    <t>767-768</t>
  </si>
  <si>
    <t>767-769</t>
  </si>
  <si>
    <t>767-770</t>
  </si>
  <si>
    <t>767-771</t>
  </si>
  <si>
    <t>767-773</t>
  </si>
  <si>
    <t>767-774</t>
  </si>
  <si>
    <t>767-778</t>
  </si>
  <si>
    <t>767-788</t>
  </si>
  <si>
    <t>768-762</t>
  </si>
  <si>
    <t>768-763</t>
  </si>
  <si>
    <t>768-765</t>
  </si>
  <si>
    <t>768-767</t>
  </si>
  <si>
    <t>768-769</t>
  </si>
  <si>
    <t>768-771</t>
  </si>
  <si>
    <t>768-773</t>
  </si>
  <si>
    <t>768-774</t>
  </si>
  <si>
    <t>768-777</t>
  </si>
  <si>
    <t>768-778</t>
  </si>
  <si>
    <t>768-779</t>
  </si>
  <si>
    <t>769-763</t>
  </si>
  <si>
    <t>769-767</t>
  </si>
  <si>
    <t>769-768</t>
  </si>
  <si>
    <t>769-770</t>
  </si>
  <si>
    <t>769-771</t>
  </si>
  <si>
    <t>769-773</t>
  </si>
  <si>
    <t>769-777</t>
  </si>
  <si>
    <t>769-778</t>
  </si>
  <si>
    <t>769-779</t>
  </si>
  <si>
    <t>770-763</t>
  </si>
  <si>
    <t>770-767</t>
  </si>
  <si>
    <t>770-769</t>
  </si>
  <si>
    <t>770-773</t>
  </si>
  <si>
    <t>770-777</t>
  </si>
  <si>
    <t>770-778</t>
  </si>
  <si>
    <t>770-779</t>
  </si>
  <si>
    <t>771-763</t>
  </si>
  <si>
    <t>771-767</t>
  </si>
  <si>
    <t>771-768</t>
  </si>
  <si>
    <t>771-769</t>
  </si>
  <si>
    <t>771-773</t>
  </si>
  <si>
    <t>771-777</t>
  </si>
  <si>
    <t>771-778</t>
  </si>
  <si>
    <t>771-779</t>
  </si>
  <si>
    <t>773-762</t>
  </si>
  <si>
    <t>773-763</t>
  </si>
  <si>
    <t>773-767</t>
  </si>
  <si>
    <t>773-768</t>
  </si>
  <si>
    <t>773-769</t>
  </si>
  <si>
    <t>773-770</t>
  </si>
  <si>
    <t>773-771</t>
  </si>
  <si>
    <t>773-774</t>
  </si>
  <si>
    <t>773-777</t>
  </si>
  <si>
    <t>773-778</t>
  </si>
  <si>
    <t>773-779</t>
  </si>
  <si>
    <t>773-780</t>
  </si>
  <si>
    <t>774-767</t>
  </si>
  <si>
    <t>774-768</t>
  </si>
  <si>
    <t>774-773</t>
  </si>
  <si>
    <t>774-775</t>
  </si>
  <si>
    <t>774-777</t>
  </si>
  <si>
    <t>774-778</t>
  </si>
  <si>
    <t>774-780</t>
  </si>
  <si>
    <t>774-782</t>
  </si>
  <si>
    <t>774-788</t>
  </si>
  <si>
    <t>775-774</t>
  </si>
  <si>
    <t>775-777</t>
  </si>
  <si>
    <t>775-778</t>
  </si>
  <si>
    <t>775-779</t>
  </si>
  <si>
    <t>775-780</t>
  </si>
  <si>
    <t>775-782</t>
  </si>
  <si>
    <t>775-783</t>
  </si>
  <si>
    <t>775-788</t>
  </si>
  <si>
    <t>777-763</t>
  </si>
  <si>
    <t>777-768</t>
  </si>
  <si>
    <t>777-769</t>
  </si>
  <si>
    <t>777-770</t>
  </si>
  <si>
    <t>777-771</t>
  </si>
  <si>
    <t>777-773</t>
  </si>
  <si>
    <t>777-774</t>
  </si>
  <si>
    <t>777-775</t>
  </si>
  <si>
    <t>777-778</t>
  </si>
  <si>
    <t>777-780</t>
  </si>
  <si>
    <t>777-782</t>
  </si>
  <si>
    <t>778-763</t>
  </si>
  <si>
    <t>778-767</t>
  </si>
  <si>
    <t>778-768</t>
  </si>
  <si>
    <t>778-769</t>
  </si>
  <si>
    <t>778-770</t>
  </si>
  <si>
    <t>778-771</t>
  </si>
  <si>
    <t>778-773</t>
  </si>
  <si>
    <t>778-774</t>
  </si>
  <si>
    <t>778-775</t>
  </si>
  <si>
    <t>778-777</t>
  </si>
  <si>
    <t>778-779</t>
  </si>
  <si>
    <t>778-780</t>
  </si>
  <si>
    <t>778-782</t>
  </si>
  <si>
    <t>779-768</t>
  </si>
  <si>
    <t>779-769</t>
  </si>
  <si>
    <t>779-770</t>
  </si>
  <si>
    <t>779-771</t>
  </si>
  <si>
    <t>779-773</t>
  </si>
  <si>
    <t>779-775</t>
  </si>
  <si>
    <t>779-778</t>
  </si>
  <si>
    <t>779-780</t>
  </si>
  <si>
    <t>779-782</t>
  </si>
  <si>
    <t>780-773</t>
  </si>
  <si>
    <t>780-774</t>
  </si>
  <si>
    <t>780-775</t>
  </si>
  <si>
    <t>780-777</t>
  </si>
  <si>
    <t>780-778</t>
  </si>
  <si>
    <t>780-779</t>
  </si>
  <si>
    <t>780-782</t>
  </si>
  <si>
    <t>780-783</t>
  </si>
  <si>
    <t>782-774</t>
  </si>
  <si>
    <t>782-775</t>
  </si>
  <si>
    <t>782-777</t>
  </si>
  <si>
    <t>782-778</t>
  </si>
  <si>
    <t>782-779</t>
  </si>
  <si>
    <t>782-780</t>
  </si>
  <si>
    <t>782-783</t>
  </si>
  <si>
    <t>782-788</t>
  </si>
  <si>
    <t>783-775</t>
  </si>
  <si>
    <t>783-780</t>
  </si>
  <si>
    <t>783-782</t>
  </si>
  <si>
    <t>783-784</t>
  </si>
  <si>
    <t>783-786</t>
  </si>
  <si>
    <t>783-788</t>
  </si>
  <si>
    <t>784-783</t>
  </si>
  <si>
    <t>784-786</t>
  </si>
  <si>
    <t>784-788</t>
  </si>
  <si>
    <t>786-783</t>
  </si>
  <si>
    <t>786-784</t>
  </si>
  <si>
    <t>786-788</t>
  </si>
  <si>
    <t>788-664</t>
  </si>
  <si>
    <t>788-670</t>
  </si>
  <si>
    <t>788-740</t>
  </si>
  <si>
    <t>788-763</t>
  </si>
  <si>
    <t>788-767</t>
  </si>
  <si>
    <t>788-774</t>
  </si>
  <si>
    <t>788-775</t>
  </si>
  <si>
    <t>788-782</t>
  </si>
  <si>
    <t>788-783</t>
  </si>
  <si>
    <t>788-784</t>
  </si>
  <si>
    <t>788-786</t>
  </si>
  <si>
    <t>788-789</t>
  </si>
  <si>
    <t>788-791</t>
  </si>
  <si>
    <t>788-793</t>
  </si>
  <si>
    <t>788-794</t>
  </si>
  <si>
    <t>788-929</t>
  </si>
  <si>
    <t>788-930</t>
  </si>
  <si>
    <t>788-933</t>
  </si>
  <si>
    <t>788-934</t>
  </si>
  <si>
    <t>789-788</t>
  </si>
  <si>
    <t>789-791</t>
  </si>
  <si>
    <t>789-793</t>
  </si>
  <si>
    <t>789-795</t>
  </si>
  <si>
    <t>789-796</t>
  </si>
  <si>
    <t>789-797</t>
  </si>
  <si>
    <t>791-740</t>
  </si>
  <si>
    <t>791-788</t>
  </si>
  <si>
    <t>791-789</t>
  </si>
  <si>
    <t>791-793</t>
  </si>
  <si>
    <t>791-794</t>
  </si>
  <si>
    <t>791-795</t>
  </si>
  <si>
    <t>791-796</t>
  </si>
  <si>
    <t>791-797</t>
  </si>
  <si>
    <t>791-801</t>
  </si>
  <si>
    <t>791-807</t>
  </si>
  <si>
    <t>793-740</t>
  </si>
  <si>
    <t>793-763</t>
  </si>
  <si>
    <t>793-788</t>
  </si>
  <si>
    <t>793-789</t>
  </si>
  <si>
    <t>793-791</t>
  </si>
  <si>
    <t>793-794</t>
  </si>
  <si>
    <t>793-796</t>
  </si>
  <si>
    <t>793-798</t>
  </si>
  <si>
    <t>793-807</t>
  </si>
  <si>
    <t>793-929</t>
  </si>
  <si>
    <t>793-930</t>
  </si>
  <si>
    <t>794-788</t>
  </si>
  <si>
    <t>794-791</t>
  </si>
  <si>
    <t>794-793</t>
  </si>
  <si>
    <t>794-795</t>
  </si>
  <si>
    <t>794-798</t>
  </si>
  <si>
    <t>794-801</t>
  </si>
  <si>
    <t>794-805</t>
  </si>
  <si>
    <t>794-810</t>
  </si>
  <si>
    <t>794-930</t>
  </si>
  <si>
    <t>795-789</t>
  </si>
  <si>
    <t>795-791</t>
  </si>
  <si>
    <t>795-794</t>
  </si>
  <si>
    <t>795-796</t>
  </si>
  <si>
    <t>795-797</t>
  </si>
  <si>
    <t>795-798</t>
  </si>
  <si>
    <t>795-799</t>
  </si>
  <si>
    <t>795-801</t>
  </si>
  <si>
    <t>796-789</t>
  </si>
  <si>
    <t>796-791</t>
  </si>
  <si>
    <t>796-793</t>
  </si>
  <si>
    <t>796-795</t>
  </si>
  <si>
    <t>796-797</t>
  </si>
  <si>
    <t>797-789</t>
  </si>
  <si>
    <t>797-791</t>
  </si>
  <si>
    <t>797-795</t>
  </si>
  <si>
    <t>797-796</t>
  </si>
  <si>
    <t>798-793</t>
  </si>
  <si>
    <t>798-794</t>
  </si>
  <si>
    <t>798-795</t>
  </si>
  <si>
    <t>798-799</t>
  </si>
  <si>
    <t>798-801</t>
  </si>
  <si>
    <t>799-795</t>
  </si>
  <si>
    <t>799-798</t>
  </si>
  <si>
    <t>801-791</t>
  </si>
  <si>
    <t>801-794</t>
  </si>
  <si>
    <t>801-795</t>
  </si>
  <si>
    <t>801-798</t>
  </si>
  <si>
    <t>801-805</t>
  </si>
  <si>
    <t>801-807</t>
  </si>
  <si>
    <t>801-809</t>
  </si>
  <si>
    <t>801-810</t>
  </si>
  <si>
    <t>805-696</t>
  </si>
  <si>
    <t>805-740</t>
  </si>
  <si>
    <t>805-746</t>
  </si>
  <si>
    <t>805-763</t>
  </si>
  <si>
    <t>805-794</t>
  </si>
  <si>
    <t>805-801</t>
  </si>
  <si>
    <t>805-813</t>
  </si>
  <si>
    <t>805-815</t>
  </si>
  <si>
    <t>805-817</t>
  </si>
  <si>
    <t>805-819</t>
  </si>
  <si>
    <t>805-925</t>
  </si>
  <si>
    <t>805-928</t>
  </si>
  <si>
    <t>805-929</t>
  </si>
  <si>
    <t>805-930</t>
  </si>
  <si>
    <t>805-933</t>
  </si>
  <si>
    <t>807-791</t>
  </si>
  <si>
    <t>807-793</t>
  </si>
  <si>
    <t>807-801</t>
  </si>
  <si>
    <t>807-809</t>
  </si>
  <si>
    <t>807-810</t>
  </si>
  <si>
    <t>807-819</t>
  </si>
  <si>
    <t>807-925</t>
  </si>
  <si>
    <t>809-801</t>
  </si>
  <si>
    <t>809-807</t>
  </si>
  <si>
    <t>809-810</t>
  </si>
  <si>
    <t>810-794</t>
  </si>
  <si>
    <t>810-801</t>
  </si>
  <si>
    <t>810-807</t>
  </si>
  <si>
    <t>810-809</t>
  </si>
  <si>
    <t>810-813</t>
  </si>
  <si>
    <t>810-817</t>
  </si>
  <si>
    <t>810-819</t>
  </si>
  <si>
    <t>810-925</t>
  </si>
  <si>
    <t>813-805</t>
  </si>
  <si>
    <t>813-810</t>
  </si>
  <si>
    <t>813-815</t>
  </si>
  <si>
    <t>813-817</t>
  </si>
  <si>
    <t>813-819</t>
  </si>
  <si>
    <t>813-820</t>
  </si>
  <si>
    <t>813-925</t>
  </si>
  <si>
    <t>815-805</t>
  </si>
  <si>
    <t>815-813</t>
  </si>
  <si>
    <t>815-817</t>
  </si>
  <si>
    <t>815-819</t>
  </si>
  <si>
    <t>815-820</t>
  </si>
  <si>
    <t>815-923</t>
  </si>
  <si>
    <t>815-925</t>
  </si>
  <si>
    <t>815-928</t>
  </si>
  <si>
    <t>815-929</t>
  </si>
  <si>
    <t>817-805</t>
  </si>
  <si>
    <t>817-810</t>
  </si>
  <si>
    <t>817-813</t>
  </si>
  <si>
    <t>817-815</t>
  </si>
  <si>
    <t>817-819</t>
  </si>
  <si>
    <t>817-820</t>
  </si>
  <si>
    <t>817-821</t>
  </si>
  <si>
    <t>817-923</t>
  </si>
  <si>
    <t>817-925</t>
  </si>
  <si>
    <t>817-928</t>
  </si>
  <si>
    <t>817-929</t>
  </si>
  <si>
    <t>819-805</t>
  </si>
  <si>
    <t>819-807</t>
  </si>
  <si>
    <t>819-810</t>
  </si>
  <si>
    <t>819-813</t>
  </si>
  <si>
    <t>819-815</t>
  </si>
  <si>
    <t>819-817</t>
  </si>
  <si>
    <t>819-820</t>
  </si>
  <si>
    <t>819-928</t>
  </si>
  <si>
    <t>820-813</t>
  </si>
  <si>
    <t>820-815</t>
  </si>
  <si>
    <t>820-817</t>
  </si>
  <si>
    <t>820-819</t>
  </si>
  <si>
    <t>820-826</t>
  </si>
  <si>
    <t>820-928</t>
  </si>
  <si>
    <t>821-817</t>
  </si>
  <si>
    <t>821-921</t>
  </si>
  <si>
    <t>821-923</t>
  </si>
  <si>
    <t>822-827</t>
  </si>
  <si>
    <t>822-831</t>
  </si>
  <si>
    <t>822-838</t>
  </si>
  <si>
    <t>822-919</t>
  </si>
  <si>
    <t>822-921</t>
  </si>
  <si>
    <t>822-922</t>
  </si>
  <si>
    <t>822-923</t>
  </si>
  <si>
    <t>822-924</t>
  </si>
  <si>
    <t>822-925</t>
  </si>
  <si>
    <t>823-923</t>
  </si>
  <si>
    <t>824-825</t>
  </si>
  <si>
    <t>824-826</t>
  </si>
  <si>
    <t>824-827</t>
  </si>
  <si>
    <t>824-828</t>
  </si>
  <si>
    <t>824-830</t>
  </si>
  <si>
    <t>824-831</t>
  </si>
  <si>
    <t>824-832</t>
  </si>
  <si>
    <t>825-824</t>
  </si>
  <si>
    <t>825-830</t>
  </si>
  <si>
    <t>825-833</t>
  </si>
  <si>
    <t>825-838</t>
  </si>
  <si>
    <t>825-922</t>
  </si>
  <si>
    <t>826-820</t>
  </si>
  <si>
    <t>826-824</t>
  </si>
  <si>
    <t>826-828</t>
  </si>
  <si>
    <t>827-822</t>
  </si>
  <si>
    <t>827-824</t>
  </si>
  <si>
    <t>828-824</t>
  </si>
  <si>
    <t>828-826</t>
  </si>
  <si>
    <t>828-830</t>
  </si>
  <si>
    <t>828-910</t>
  </si>
  <si>
    <t>828-922</t>
  </si>
  <si>
    <t>829-921</t>
  </si>
  <si>
    <t>829-923</t>
  </si>
  <si>
    <t>829-924</t>
  </si>
  <si>
    <t>830-824</t>
  </si>
  <si>
    <t>830-825</t>
  </si>
  <si>
    <t>830-828</t>
  </si>
  <si>
    <t>830-832</t>
  </si>
  <si>
    <t>830-833</t>
  </si>
  <si>
    <t>831-822</t>
  </si>
  <si>
    <t>831-824</t>
  </si>
  <si>
    <t>831-910</t>
  </si>
  <si>
    <t>831-919</t>
  </si>
  <si>
    <t>831-921</t>
  </si>
  <si>
    <t>831-922</t>
  </si>
  <si>
    <t>831-923</t>
  </si>
  <si>
    <t>831-924</t>
  </si>
  <si>
    <t>831-925</t>
  </si>
  <si>
    <t>832-824</t>
  </si>
  <si>
    <t>832-830</t>
  </si>
  <si>
    <t>832-910</t>
  </si>
  <si>
    <t>832-918</t>
  </si>
  <si>
    <t>832-919</t>
  </si>
  <si>
    <t>832-922</t>
  </si>
  <si>
    <t>833-825</t>
  </si>
  <si>
    <t>833-830</t>
  </si>
  <si>
    <t>833-834</t>
  </si>
  <si>
    <t>833-835</t>
  </si>
  <si>
    <t>833-837</t>
  </si>
  <si>
    <t>834-833</t>
  </si>
  <si>
    <t>834-835</t>
  </si>
  <si>
    <t>834-910</t>
  </si>
  <si>
    <t>834-918</t>
  </si>
  <si>
    <t>834-921</t>
  </si>
  <si>
    <t>834-923</t>
  </si>
  <si>
    <t>835-833</t>
  </si>
  <si>
    <t>835-834</t>
  </si>
  <si>
    <t>836-851</t>
  </si>
  <si>
    <t>836-853</t>
  </si>
  <si>
    <t>836-854</t>
  </si>
  <si>
    <t>836-855</t>
  </si>
  <si>
    <t>836-856</t>
  </si>
  <si>
    <t>836-858</t>
  </si>
  <si>
    <t>836-909</t>
  </si>
  <si>
    <t>836-910</t>
  </si>
  <si>
    <t>836-917</t>
  </si>
  <si>
    <t>836-918</t>
  </si>
  <si>
    <t>836-920</t>
  </si>
  <si>
    <t>836-1509</t>
  </si>
  <si>
    <t>836-1511</t>
  </si>
  <si>
    <t>837-833</t>
  </si>
  <si>
    <t>837-839</t>
  </si>
  <si>
    <t>838-822</t>
  </si>
  <si>
    <t>838-825</t>
  </si>
  <si>
    <t>838-839</t>
  </si>
  <si>
    <t>838-910</t>
  </si>
  <si>
    <t>838-911</t>
  </si>
  <si>
    <t>838-919</t>
  </si>
  <si>
    <t>838-922</t>
  </si>
  <si>
    <t>839-837</t>
  </si>
  <si>
    <t>839-838</t>
  </si>
  <si>
    <t>839-841</t>
  </si>
  <si>
    <t>840-841</t>
  </si>
  <si>
    <t>840-842</t>
  </si>
  <si>
    <t>840-910</t>
  </si>
  <si>
    <t>840-911</t>
  </si>
  <si>
    <t>840-918</t>
  </si>
  <si>
    <t>840-919</t>
  </si>
  <si>
    <t>840-922</t>
  </si>
  <si>
    <t>841-839</t>
  </si>
  <si>
    <t>841-840</t>
  </si>
  <si>
    <t>841-842</t>
  </si>
  <si>
    <t>841-909</t>
  </si>
  <si>
    <t>841-910</t>
  </si>
  <si>
    <t>841-911</t>
  </si>
  <si>
    <t>841-917</t>
  </si>
  <si>
    <t>841-918</t>
  </si>
  <si>
    <t>841-919</t>
  </si>
  <si>
    <t>841-922</t>
  </si>
  <si>
    <t>842-840</t>
  </si>
  <si>
    <t>842-841</t>
  </si>
  <si>
    <t>842-843</t>
  </si>
  <si>
    <t>842-844</t>
  </si>
  <si>
    <t>842-846</t>
  </si>
  <si>
    <t>842-857</t>
  </si>
  <si>
    <t>842-859</t>
  </si>
  <si>
    <t>842-909</t>
  </si>
  <si>
    <t>842-911</t>
  </si>
  <si>
    <t>842-916</t>
  </si>
  <si>
    <t>842-917</t>
  </si>
  <si>
    <t>842-918</t>
  </si>
  <si>
    <t>842-919</t>
  </si>
  <si>
    <t>842-920</t>
  </si>
  <si>
    <t>842-922</t>
  </si>
  <si>
    <t>843-842</t>
  </si>
  <si>
    <t>843-844</t>
  </si>
  <si>
    <t>844-842</t>
  </si>
  <si>
    <t>844-843</t>
  </si>
  <si>
    <t>844-847</t>
  </si>
  <si>
    <t>844-850</t>
  </si>
  <si>
    <t>844-909</t>
  </si>
  <si>
    <t>844-910</t>
  </si>
  <si>
    <t>844-916</t>
  </si>
  <si>
    <t>844-917</t>
  </si>
  <si>
    <t>844-918</t>
  </si>
  <si>
    <t>845-846</t>
  </si>
  <si>
    <t>845-847</t>
  </si>
  <si>
    <t>845-849</t>
  </si>
  <si>
    <t>845-922</t>
  </si>
  <si>
    <t>846-842</t>
  </si>
  <si>
    <t>846-845</t>
  </si>
  <si>
    <t>846-847</t>
  </si>
  <si>
    <t>846-848</t>
  </si>
  <si>
    <t>846-849</t>
  </si>
  <si>
    <t>846-850</t>
  </si>
  <si>
    <t>846-851</t>
  </si>
  <si>
    <t>846-855</t>
  </si>
  <si>
    <t>846-859</t>
  </si>
  <si>
    <t>846-909</t>
  </si>
  <si>
    <t>846-910</t>
  </si>
  <si>
    <t>846-916</t>
  </si>
  <si>
    <t>846-917</t>
  </si>
  <si>
    <t>846-918</t>
  </si>
  <si>
    <t>846-920</t>
  </si>
  <si>
    <t>847-844</t>
  </si>
  <si>
    <t>847-845</t>
  </si>
  <si>
    <t>847-846</t>
  </si>
  <si>
    <t>847-849</t>
  </si>
  <si>
    <t>847-855</t>
  </si>
  <si>
    <t>848-846</t>
  </si>
  <si>
    <t>848-849</t>
  </si>
  <si>
    <t>848-850</t>
  </si>
  <si>
    <t>848-855</t>
  </si>
  <si>
    <t>849-845</t>
  </si>
  <si>
    <t>849-846</t>
  </si>
  <si>
    <t>849-847</t>
  </si>
  <si>
    <t>849-848</t>
  </si>
  <si>
    <t>849-850</t>
  </si>
  <si>
    <t>850-844</t>
  </si>
  <si>
    <t>850-846</t>
  </si>
  <si>
    <t>850-848</t>
  </si>
  <si>
    <t>850-849</t>
  </si>
  <si>
    <t>850-851</t>
  </si>
  <si>
    <t>850-854</t>
  </si>
  <si>
    <t>850-855</t>
  </si>
  <si>
    <t>851-836</t>
  </si>
  <si>
    <t>851-846</t>
  </si>
  <si>
    <t>851-850</t>
  </si>
  <si>
    <t>851-852</t>
  </si>
  <si>
    <t>851-855</t>
  </si>
  <si>
    <t>851-858</t>
  </si>
  <si>
    <t>852-851</t>
  </si>
  <si>
    <t>852-854</t>
  </si>
  <si>
    <t>852-1509</t>
  </si>
  <si>
    <t>853-836</t>
  </si>
  <si>
    <t>853-855</t>
  </si>
  <si>
    <t>853-916</t>
  </si>
  <si>
    <t>853-1509</t>
  </si>
  <si>
    <t>853-1511</t>
  </si>
  <si>
    <t>854-836</t>
  </si>
  <si>
    <t>854-850</t>
  </si>
  <si>
    <t>854-852</t>
  </si>
  <si>
    <t>854-855</t>
  </si>
  <si>
    <t>854-860</t>
  </si>
  <si>
    <t>854-920</t>
  </si>
  <si>
    <t>854-1511</t>
  </si>
  <si>
    <t>855-836</t>
  </si>
  <si>
    <t>855-846</t>
  </si>
  <si>
    <t>855-847</t>
  </si>
  <si>
    <t>855-848</t>
  </si>
  <si>
    <t>855-850</t>
  </si>
  <si>
    <t>855-851</t>
  </si>
  <si>
    <t>855-853</t>
  </si>
  <si>
    <t>855-854</t>
  </si>
  <si>
    <t>855-856</t>
  </si>
  <si>
    <t>855-857</t>
  </si>
  <si>
    <t>855-859</t>
  </si>
  <si>
    <t>855-909</t>
  </si>
  <si>
    <t>856-836</t>
  </si>
  <si>
    <t>856-855</t>
  </si>
  <si>
    <t>856-860</t>
  </si>
  <si>
    <t>856-911</t>
  </si>
  <si>
    <t>856-920</t>
  </si>
  <si>
    <t>857-842</t>
  </si>
  <si>
    <t>857-855</t>
  </si>
  <si>
    <t>857-860</t>
  </si>
  <si>
    <t>857-865</t>
  </si>
  <si>
    <t>857-867</t>
  </si>
  <si>
    <t>857-869</t>
  </si>
  <si>
    <t>857-870</t>
  </si>
  <si>
    <t>858-836</t>
  </si>
  <si>
    <t>858-851</t>
  </si>
  <si>
    <t>858-1507</t>
  </si>
  <si>
    <t>858-1508</t>
  </si>
  <si>
    <t>858-1509</t>
  </si>
  <si>
    <t>858-1510</t>
  </si>
  <si>
    <t>858-1511</t>
  </si>
  <si>
    <t>858-1512</t>
  </si>
  <si>
    <t>858-1513</t>
  </si>
  <si>
    <t>858-1514</t>
  </si>
  <si>
    <t>858-1515</t>
  </si>
  <si>
    <t>858-1516</t>
  </si>
  <si>
    <t>858-1517</t>
  </si>
  <si>
    <t>859-842</t>
  </si>
  <si>
    <t>859-846</t>
  </si>
  <si>
    <t>859-855</t>
  </si>
  <si>
    <t>859-860</t>
  </si>
  <si>
    <t>859-862</t>
  </si>
  <si>
    <t>859-863</t>
  </si>
  <si>
    <t>859-865</t>
  </si>
  <si>
    <t>859-867</t>
  </si>
  <si>
    <t>859-869</t>
  </si>
  <si>
    <t>859-870</t>
  </si>
  <si>
    <t>860-854</t>
  </si>
  <si>
    <t>860-856</t>
  </si>
  <si>
    <t>860-857</t>
  </si>
  <si>
    <t>860-859</t>
  </si>
  <si>
    <t>860-864</t>
  </si>
  <si>
    <t>860-865</t>
  </si>
  <si>
    <t>860-867</t>
  </si>
  <si>
    <t>860-869</t>
  </si>
  <si>
    <t>860-870</t>
  </si>
  <si>
    <t>860-873</t>
  </si>
  <si>
    <t>860-877</t>
  </si>
  <si>
    <t>860-886</t>
  </si>
  <si>
    <t>860-901</t>
  </si>
  <si>
    <t>860-905</t>
  </si>
  <si>
    <t>860-906</t>
  </si>
  <si>
    <t>860-908</t>
  </si>
  <si>
    <t>860-909</t>
  </si>
  <si>
    <t>860-915</t>
  </si>
  <si>
    <t>860-916</t>
  </si>
  <si>
    <t>860-917</t>
  </si>
  <si>
    <t>860-918</t>
  </si>
  <si>
    <t>860-920</t>
  </si>
  <si>
    <t>861-862</t>
  </si>
  <si>
    <t>861-863</t>
  </si>
  <si>
    <t>861-865</t>
  </si>
  <si>
    <t>862-859</t>
  </si>
  <si>
    <t>862-861</t>
  </si>
  <si>
    <t>862-863</t>
  </si>
  <si>
    <t>862-865</t>
  </si>
  <si>
    <t>863-859</t>
  </si>
  <si>
    <t>863-861</t>
  </si>
  <si>
    <t>863-862</t>
  </si>
  <si>
    <t>863-867</t>
  </si>
  <si>
    <t>863-869</t>
  </si>
  <si>
    <t>864-860</t>
  </si>
  <si>
    <t>864-866</t>
  </si>
  <si>
    <t>864-869</t>
  </si>
  <si>
    <t>864-870</t>
  </si>
  <si>
    <t>864-906</t>
  </si>
  <si>
    <t>864-909</t>
  </si>
  <si>
    <t>864-915</t>
  </si>
  <si>
    <t>864-916</t>
  </si>
  <si>
    <t>865-857</t>
  </si>
  <si>
    <t>865-859</t>
  </si>
  <si>
    <t>865-860</t>
  </si>
  <si>
    <t>865-861</t>
  </si>
  <si>
    <t>865-862</t>
  </si>
  <si>
    <t>865-867</t>
  </si>
  <si>
    <t>865-869</t>
  </si>
  <si>
    <t>865-920</t>
  </si>
  <si>
    <t>866-864</t>
  </si>
  <si>
    <t>866-867</t>
  </si>
  <si>
    <t>866-868</t>
  </si>
  <si>
    <t>866-869</t>
  </si>
  <si>
    <t>867-857</t>
  </si>
  <si>
    <t>867-859</t>
  </si>
  <si>
    <t>867-860</t>
  </si>
  <si>
    <t>867-863</t>
  </si>
  <si>
    <t>867-865</t>
  </si>
  <si>
    <t>867-866</t>
  </si>
  <si>
    <t>867-869</t>
  </si>
  <si>
    <t>867-870</t>
  </si>
  <si>
    <t>867-909</t>
  </si>
  <si>
    <t>867-920</t>
  </si>
  <si>
    <t>868-866</t>
  </si>
  <si>
    <t>868-870</t>
  </si>
  <si>
    <t>868-872</t>
  </si>
  <si>
    <t>869-857</t>
  </si>
  <si>
    <t>869-859</t>
  </si>
  <si>
    <t>869-860</t>
  </si>
  <si>
    <t>869-863</t>
  </si>
  <si>
    <t>869-864</t>
  </si>
  <si>
    <t>869-865</t>
  </si>
  <si>
    <t>869-866</t>
  </si>
  <si>
    <t>869-867</t>
  </si>
  <si>
    <t>869-908</t>
  </si>
  <si>
    <t>870-857</t>
  </si>
  <si>
    <t>870-859</t>
  </si>
  <si>
    <t>870-860</t>
  </si>
  <si>
    <t>870-864</t>
  </si>
  <si>
    <t>870-867</t>
  </si>
  <si>
    <t>870-868</t>
  </si>
  <si>
    <t>870-871</t>
  </si>
  <si>
    <t>870-872</t>
  </si>
  <si>
    <t>870-873</t>
  </si>
  <si>
    <t>870-874</t>
  </si>
  <si>
    <t>870-875</t>
  </si>
  <si>
    <t>870-877</t>
  </si>
  <si>
    <t>870-886</t>
  </si>
  <si>
    <t>870-905</t>
  </si>
  <si>
    <t>870-920</t>
  </si>
  <si>
    <t>871-870</t>
  </si>
  <si>
    <t>871-873</t>
  </si>
  <si>
    <t>871-874</t>
  </si>
  <si>
    <t>871-875</t>
  </si>
  <si>
    <t>871-877</t>
  </si>
  <si>
    <t>872-868</t>
  </si>
  <si>
    <t>872-870</t>
  </si>
  <si>
    <t>872-873</t>
  </si>
  <si>
    <t>872-874</t>
  </si>
  <si>
    <t>872-875</t>
  </si>
  <si>
    <t>872-908</t>
  </si>
  <si>
    <t>873-860</t>
  </si>
  <si>
    <t>873-870</t>
  </si>
  <si>
    <t>873-871</t>
  </si>
  <si>
    <t>873-872</t>
  </si>
  <si>
    <t>873-875</t>
  </si>
  <si>
    <t>873-877</t>
  </si>
  <si>
    <t>873-886</t>
  </si>
  <si>
    <t>874-870</t>
  </si>
  <si>
    <t>874-871</t>
  </si>
  <si>
    <t>874-872</t>
  </si>
  <si>
    <t>874-875</t>
  </si>
  <si>
    <t>874-876</t>
  </si>
  <si>
    <t>874-884</t>
  </si>
  <si>
    <t>875-870</t>
  </si>
  <si>
    <t>875-871</t>
  </si>
  <si>
    <t>875-872</t>
  </si>
  <si>
    <t>875-873</t>
  </si>
  <si>
    <t>875-874</t>
  </si>
  <si>
    <t>875-876</t>
  </si>
  <si>
    <t>876-874</t>
  </si>
  <si>
    <t>876-875</t>
  </si>
  <si>
    <t>876-878</t>
  </si>
  <si>
    <t>876-879</t>
  </si>
  <si>
    <t>876-881</t>
  </si>
  <si>
    <t>876-884</t>
  </si>
  <si>
    <t>877-860</t>
  </si>
  <si>
    <t>877-870</t>
  </si>
  <si>
    <t>877-871</t>
  </si>
  <si>
    <t>877-873</t>
  </si>
  <si>
    <t>877-880</t>
  </si>
  <si>
    <t>877-884</t>
  </si>
  <si>
    <t>877-886</t>
  </si>
  <si>
    <t>877-887</t>
  </si>
  <si>
    <t>877-888</t>
  </si>
  <si>
    <t>877-905</t>
  </si>
  <si>
    <t>877-909</t>
  </si>
  <si>
    <t>877-915</t>
  </si>
  <si>
    <t>877-1506</t>
  </si>
  <si>
    <t>878-876</t>
  </si>
  <si>
    <t>878-879</t>
  </si>
  <si>
    <t>878-880</t>
  </si>
  <si>
    <t>878-882</t>
  </si>
  <si>
    <t>878-884</t>
  </si>
  <si>
    <t>878-886</t>
  </si>
  <si>
    <t>878-887</t>
  </si>
  <si>
    <t>879-876</t>
  </si>
  <si>
    <t>879-878</t>
  </si>
  <si>
    <t>879-880</t>
  </si>
  <si>
    <t>879-881</t>
  </si>
  <si>
    <t>879-882</t>
  </si>
  <si>
    <t>879-883</t>
  </si>
  <si>
    <t>879-884</t>
  </si>
  <si>
    <t>879-885</t>
  </si>
  <si>
    <t>880-877</t>
  </si>
  <si>
    <t>880-878</t>
  </si>
  <si>
    <t>880-879</t>
  </si>
  <si>
    <t>880-881</t>
  </si>
  <si>
    <t>880-882</t>
  </si>
  <si>
    <t>880-883</t>
  </si>
  <si>
    <t>880-884</t>
  </si>
  <si>
    <t>880-886</t>
  </si>
  <si>
    <t>881-876</t>
  </si>
  <si>
    <t>881-879</t>
  </si>
  <si>
    <t>881-880</t>
  </si>
  <si>
    <t>881-882</t>
  </si>
  <si>
    <t>882-878</t>
  </si>
  <si>
    <t>882-879</t>
  </si>
  <si>
    <t>882-880</t>
  </si>
  <si>
    <t>882-881</t>
  </si>
  <si>
    <t>882-884</t>
  </si>
  <si>
    <t>882-886</t>
  </si>
  <si>
    <t>883-879</t>
  </si>
  <si>
    <t>883-880</t>
  </si>
  <si>
    <t>884-874</t>
  </si>
  <si>
    <t>884-876</t>
  </si>
  <si>
    <t>884-877</t>
  </si>
  <si>
    <t>884-878</t>
  </si>
  <si>
    <t>884-879</t>
  </si>
  <si>
    <t>884-880</t>
  </si>
  <si>
    <t>884-882</t>
  </si>
  <si>
    <t>884-886</t>
  </si>
  <si>
    <t>884-887</t>
  </si>
  <si>
    <t>885-879</t>
  </si>
  <si>
    <t>886-860</t>
  </si>
  <si>
    <t>886-870</t>
  </si>
  <si>
    <t>886-873</t>
  </si>
  <si>
    <t>886-877</t>
  </si>
  <si>
    <t>886-878</t>
  </si>
  <si>
    <t>886-880</t>
  </si>
  <si>
    <t>886-882</t>
  </si>
  <si>
    <t>886-884</t>
  </si>
  <si>
    <t>886-887</t>
  </si>
  <si>
    <t>886-905</t>
  </si>
  <si>
    <t>887-877</t>
  </si>
  <si>
    <t>887-878</t>
  </si>
  <si>
    <t>887-884</t>
  </si>
  <si>
    <t>887-886</t>
  </si>
  <si>
    <t>887-888</t>
  </si>
  <si>
    <t>887-890</t>
  </si>
  <si>
    <t>887-901</t>
  </si>
  <si>
    <t>887-905</t>
  </si>
  <si>
    <t>887-908</t>
  </si>
  <si>
    <t>887-1505</t>
  </si>
  <si>
    <t>888-877</t>
  </si>
  <si>
    <t>888-887</t>
  </si>
  <si>
    <t>888-890</t>
  </si>
  <si>
    <t>888-891</t>
  </si>
  <si>
    <t>888-893</t>
  </si>
  <si>
    <t>888-894</t>
  </si>
  <si>
    <t>888-901</t>
  </si>
  <si>
    <t>888-904</t>
  </si>
  <si>
    <t>888-905</t>
  </si>
  <si>
    <t>888-906</t>
  </si>
  <si>
    <t>888-908</t>
  </si>
  <si>
    <t>888-1506</t>
  </si>
  <si>
    <t>889-1500</t>
  </si>
  <si>
    <t>889-1501</t>
  </si>
  <si>
    <t>889-1502</t>
  </si>
  <si>
    <t>889-1503</t>
  </si>
  <si>
    <t>889-1505</t>
  </si>
  <si>
    <t>890-887</t>
  </si>
  <si>
    <t>890-888</t>
  </si>
  <si>
    <t>890-891</t>
  </si>
  <si>
    <t>890-892</t>
  </si>
  <si>
    <t>890-893</t>
  </si>
  <si>
    <t>890-899</t>
  </si>
  <si>
    <t>890-1503</t>
  </si>
  <si>
    <t>890-1504</t>
  </si>
  <si>
    <t>890-1505</t>
  </si>
  <si>
    <t>890-1506</t>
  </si>
  <si>
    <t>891-888</t>
  </si>
  <si>
    <t>891-890</t>
  </si>
  <si>
    <t>891-892</t>
  </si>
  <si>
    <t>891-893</t>
  </si>
  <si>
    <t>891-896</t>
  </si>
  <si>
    <t>891-897</t>
  </si>
  <si>
    <t>891-899</t>
  </si>
  <si>
    <t>891-901</t>
  </si>
  <si>
    <t>891-1503</t>
  </si>
  <si>
    <t>891-1504</t>
  </si>
  <si>
    <t>891-1505</t>
  </si>
  <si>
    <t>892-890</t>
  </si>
  <si>
    <t>892-891</t>
  </si>
  <si>
    <t>892-893</t>
  </si>
  <si>
    <t>892-895</t>
  </si>
  <si>
    <t>892-896</t>
  </si>
  <si>
    <t>892-901</t>
  </si>
  <si>
    <t>892-1502</t>
  </si>
  <si>
    <t>892-1504</t>
  </si>
  <si>
    <t>892-1506</t>
  </si>
  <si>
    <t>893-888</t>
  </si>
  <si>
    <t>893-890</t>
  </si>
  <si>
    <t>893-891</t>
  </si>
  <si>
    <t>893-892</t>
  </si>
  <si>
    <t>893-895</t>
  </si>
  <si>
    <t>893-896</t>
  </si>
  <si>
    <t>893-897</t>
  </si>
  <si>
    <t>893-899</t>
  </si>
  <si>
    <t>893-901</t>
  </si>
  <si>
    <t>893-1504</t>
  </si>
  <si>
    <t>893-1506</t>
  </si>
  <si>
    <t>894-888</t>
  </si>
  <si>
    <t>894-905</t>
  </si>
  <si>
    <t>894-1500</t>
  </si>
  <si>
    <t>894-1503</t>
  </si>
  <si>
    <t>894-1504</t>
  </si>
  <si>
    <t>894-1505</t>
  </si>
  <si>
    <t>894-1506</t>
  </si>
  <si>
    <t>895-892</t>
  </si>
  <si>
    <t>895-893</t>
  </si>
  <si>
    <t>895-896</t>
  </si>
  <si>
    <t>895-899</t>
  </si>
  <si>
    <t>895-901</t>
  </si>
  <si>
    <t>896-891</t>
  </si>
  <si>
    <t>896-892</t>
  </si>
  <si>
    <t>896-893</t>
  </si>
  <si>
    <t>896-895</t>
  </si>
  <si>
    <t>896-897</t>
  </si>
  <si>
    <t>896-899</t>
  </si>
  <si>
    <t>897-891</t>
  </si>
  <si>
    <t>897-893</t>
  </si>
  <si>
    <t>897-896</t>
  </si>
  <si>
    <t>897-898</t>
  </si>
  <si>
    <t>897-899</t>
  </si>
  <si>
    <t>898-897</t>
  </si>
  <si>
    <t>898-899</t>
  </si>
  <si>
    <t>898-901</t>
  </si>
  <si>
    <t>898-902</t>
  </si>
  <si>
    <t>899-890</t>
  </si>
  <si>
    <t>899-891</t>
  </si>
  <si>
    <t>899-893</t>
  </si>
  <si>
    <t>899-895</t>
  </si>
  <si>
    <t>899-896</t>
  </si>
  <si>
    <t>899-897</t>
  </si>
  <si>
    <t>899-898</t>
  </si>
  <si>
    <t>899-912</t>
  </si>
  <si>
    <t>900-902</t>
  </si>
  <si>
    <t>900-903</t>
  </si>
  <si>
    <t>901-860</t>
  </si>
  <si>
    <t>901-887</t>
  </si>
  <si>
    <t>901-888</t>
  </si>
  <si>
    <t>901-891</t>
  </si>
  <si>
    <t>901-892</t>
  </si>
  <si>
    <t>901-893</t>
  </si>
  <si>
    <t>901-895</t>
  </si>
  <si>
    <t>901-898</t>
  </si>
  <si>
    <t>901-902</t>
  </si>
  <si>
    <t>901-908</t>
  </si>
  <si>
    <t>901-912</t>
  </si>
  <si>
    <t>901-913</t>
  </si>
  <si>
    <t>901-914</t>
  </si>
  <si>
    <t>901-918</t>
  </si>
  <si>
    <t>901-1505</t>
  </si>
  <si>
    <t>901-1506</t>
  </si>
  <si>
    <t>902-898</t>
  </si>
  <si>
    <t>902-900</t>
  </si>
  <si>
    <t>902-901</t>
  </si>
  <si>
    <t>902-903</t>
  </si>
  <si>
    <t>902-904</t>
  </si>
  <si>
    <t>902-912</t>
  </si>
  <si>
    <t>902-1504</t>
  </si>
  <si>
    <t>902-1506</t>
  </si>
  <si>
    <t>903-900</t>
  </si>
  <si>
    <t>903-902</t>
  </si>
  <si>
    <t>903-904</t>
  </si>
  <si>
    <t>903-905</t>
  </si>
  <si>
    <t>903-912</t>
  </si>
  <si>
    <t>903-913</t>
  </si>
  <si>
    <t>904-888</t>
  </si>
  <si>
    <t>904-902</t>
  </si>
  <si>
    <t>904-903</t>
  </si>
  <si>
    <t>904-905</t>
  </si>
  <si>
    <t>904-908</t>
  </si>
  <si>
    <t>904-912</t>
  </si>
  <si>
    <t>904-913</t>
  </si>
  <si>
    <t>905-860</t>
  </si>
  <si>
    <t>905-870</t>
  </si>
  <si>
    <t>905-877</t>
  </si>
  <si>
    <t>905-886</t>
  </si>
  <si>
    <t>905-887</t>
  </si>
  <si>
    <t>905-888</t>
  </si>
  <si>
    <t>905-894</t>
  </si>
  <si>
    <t>905-903</t>
  </si>
  <si>
    <t>905-904</t>
  </si>
  <si>
    <t>905-906</t>
  </si>
  <si>
    <t>905-907</t>
  </si>
  <si>
    <t>905-908</t>
  </si>
  <si>
    <t>905-912</t>
  </si>
  <si>
    <t>905-913</t>
  </si>
  <si>
    <t>905-914</t>
  </si>
  <si>
    <t>905-915</t>
  </si>
  <si>
    <t>906-860</t>
  </si>
  <si>
    <t>906-864</t>
  </si>
  <si>
    <t>906-888</t>
  </si>
  <si>
    <t>906-905</t>
  </si>
  <si>
    <t>906-907</t>
  </si>
  <si>
    <t>906-908</t>
  </si>
  <si>
    <t>906-913</t>
  </si>
  <si>
    <t>906-914</t>
  </si>
  <si>
    <t>906-915</t>
  </si>
  <si>
    <t>906-916</t>
  </si>
  <si>
    <t>907-905</t>
  </si>
  <si>
    <t>907-906</t>
  </si>
  <si>
    <t>907-908</t>
  </si>
  <si>
    <t>907-914</t>
  </si>
  <si>
    <t>908-860</t>
  </si>
  <si>
    <t>908-869</t>
  </si>
  <si>
    <t>908-872</t>
  </si>
  <si>
    <t>908-887</t>
  </si>
  <si>
    <t>908-888</t>
  </si>
  <si>
    <t>908-901</t>
  </si>
  <si>
    <t>908-904</t>
  </si>
  <si>
    <t>908-905</t>
  </si>
  <si>
    <t>908-906</t>
  </si>
  <si>
    <t>908-907</t>
  </si>
  <si>
    <t>908-909</t>
  </si>
  <si>
    <t>908-914</t>
  </si>
  <si>
    <t>908-915</t>
  </si>
  <si>
    <t>908-916</t>
  </si>
  <si>
    <t>909-836</t>
  </si>
  <si>
    <t>909-841</t>
  </si>
  <si>
    <t>909-842</t>
  </si>
  <si>
    <t>909-844</t>
  </si>
  <si>
    <t>909-846</t>
  </si>
  <si>
    <t>909-855</t>
  </si>
  <si>
    <t>909-860</t>
  </si>
  <si>
    <t>909-864</t>
  </si>
  <si>
    <t>909-867</t>
  </si>
  <si>
    <t>909-877</t>
  </si>
  <si>
    <t>909-908</t>
  </si>
  <si>
    <t>909-915</t>
  </si>
  <si>
    <t>909-916</t>
  </si>
  <si>
    <t>909-917</t>
  </si>
  <si>
    <t>910-828</t>
  </si>
  <si>
    <t>910-831</t>
  </si>
  <si>
    <t>910-832</t>
  </si>
  <si>
    <t>910-834</t>
  </si>
  <si>
    <t>910-836</t>
  </si>
  <si>
    <t>910-838</t>
  </si>
  <si>
    <t>910-840</t>
  </si>
  <si>
    <t>910-841</t>
  </si>
  <si>
    <t>910-844</t>
  </si>
  <si>
    <t>910-846</t>
  </si>
  <si>
    <t>910-911</t>
  </si>
  <si>
    <t>910-918</t>
  </si>
  <si>
    <t>910-922</t>
  </si>
  <si>
    <t>911-838</t>
  </si>
  <si>
    <t>911-840</t>
  </si>
  <si>
    <t>911-841</t>
  </si>
  <si>
    <t>911-842</t>
  </si>
  <si>
    <t>911-856</t>
  </si>
  <si>
    <t>911-910</t>
  </si>
  <si>
    <t>911-918</t>
  </si>
  <si>
    <t>911-920</t>
  </si>
  <si>
    <t>911-922</t>
  </si>
  <si>
    <t>912-899</t>
  </si>
  <si>
    <t>912-901</t>
  </si>
  <si>
    <t>912-902</t>
  </si>
  <si>
    <t>912-903</t>
  </si>
  <si>
    <t>912-904</t>
  </si>
  <si>
    <t>912-905</t>
  </si>
  <si>
    <t>912-913</t>
  </si>
  <si>
    <t>912-914</t>
  </si>
  <si>
    <t>913-901</t>
  </si>
  <si>
    <t>913-903</t>
  </si>
  <si>
    <t>913-904</t>
  </si>
  <si>
    <t>913-905</t>
  </si>
  <si>
    <t>913-906</t>
  </si>
  <si>
    <t>913-912</t>
  </si>
  <si>
    <t>913-914</t>
  </si>
  <si>
    <t>914-901</t>
  </si>
  <si>
    <t>914-905</t>
  </si>
  <si>
    <t>914-906</t>
  </si>
  <si>
    <t>914-907</t>
  </si>
  <si>
    <t>914-908</t>
  </si>
  <si>
    <t>914-912</t>
  </si>
  <si>
    <t>914-913</t>
  </si>
  <si>
    <t>914-915</t>
  </si>
  <si>
    <t>914-916</t>
  </si>
  <si>
    <t>915-860</t>
  </si>
  <si>
    <t>915-864</t>
  </si>
  <si>
    <t>915-877</t>
  </si>
  <si>
    <t>915-905</t>
  </si>
  <si>
    <t>915-906</t>
  </si>
  <si>
    <t>915-908</t>
  </si>
  <si>
    <t>915-909</t>
  </si>
  <si>
    <t>915-914</t>
  </si>
  <si>
    <t>915-916</t>
  </si>
  <si>
    <t>915-920</t>
  </si>
  <si>
    <t>916-842</t>
  </si>
  <si>
    <t>916-844</t>
  </si>
  <si>
    <t>916-846</t>
  </si>
  <si>
    <t>916-853</t>
  </si>
  <si>
    <t>916-860</t>
  </si>
  <si>
    <t>916-864</t>
  </si>
  <si>
    <t>916-906</t>
  </si>
  <si>
    <t>916-908</t>
  </si>
  <si>
    <t>916-909</t>
  </si>
  <si>
    <t>916-914</t>
  </si>
  <si>
    <t>916-915</t>
  </si>
  <si>
    <t>916-917</t>
  </si>
  <si>
    <t>916-920</t>
  </si>
  <si>
    <t>917-836</t>
  </si>
  <si>
    <t>917-841</t>
  </si>
  <si>
    <t>917-842</t>
  </si>
  <si>
    <t>917-844</t>
  </si>
  <si>
    <t>917-846</t>
  </si>
  <si>
    <t>917-860</t>
  </si>
  <si>
    <t>917-909</t>
  </si>
  <si>
    <t>917-916</t>
  </si>
  <si>
    <t>917-918</t>
  </si>
  <si>
    <t>917-920</t>
  </si>
  <si>
    <t>917-922</t>
  </si>
  <si>
    <t>918-832</t>
  </si>
  <si>
    <t>918-834</t>
  </si>
  <si>
    <t>918-836</t>
  </si>
  <si>
    <t>918-840</t>
  </si>
  <si>
    <t>918-841</t>
  </si>
  <si>
    <t>918-842</t>
  </si>
  <si>
    <t>918-844</t>
  </si>
  <si>
    <t>918-846</t>
  </si>
  <si>
    <t>918-860</t>
  </si>
  <si>
    <t>918-901</t>
  </si>
  <si>
    <t>918-910</t>
  </si>
  <si>
    <t>918-911</t>
  </si>
  <si>
    <t>918-917</t>
  </si>
  <si>
    <t>918-922</t>
  </si>
  <si>
    <t>919-822</t>
  </si>
  <si>
    <t>919-831</t>
  </si>
  <si>
    <t>919-832</t>
  </si>
  <si>
    <t>919-838</t>
  </si>
  <si>
    <t>919-840</t>
  </si>
  <si>
    <t>919-841</t>
  </si>
  <si>
    <t>919-842</t>
  </si>
  <si>
    <t>919-921</t>
  </si>
  <si>
    <t>919-922</t>
  </si>
  <si>
    <t>919-924</t>
  </si>
  <si>
    <t>920-836</t>
  </si>
  <si>
    <t>920-842</t>
  </si>
  <si>
    <t>920-846</t>
  </si>
  <si>
    <t>920-854</t>
  </si>
  <si>
    <t>920-856</t>
  </si>
  <si>
    <t>920-860</t>
  </si>
  <si>
    <t>920-865</t>
  </si>
  <si>
    <t>920-867</t>
  </si>
  <si>
    <t>920-870</t>
  </si>
  <si>
    <t>920-911</t>
  </si>
  <si>
    <t>920-915</t>
  </si>
  <si>
    <t>920-916</t>
  </si>
  <si>
    <t>920-917</t>
  </si>
  <si>
    <t>921-821</t>
  </si>
  <si>
    <t>921-822</t>
  </si>
  <si>
    <t>921-829</t>
  </si>
  <si>
    <t>921-831</t>
  </si>
  <si>
    <t>921-834</t>
  </si>
  <si>
    <t>921-919</t>
  </si>
  <si>
    <t>921-923</t>
  </si>
  <si>
    <t>921-924</t>
  </si>
  <si>
    <t>921-925</t>
  </si>
  <si>
    <t>922-822</t>
  </si>
  <si>
    <t>922-825</t>
  </si>
  <si>
    <t>922-828</t>
  </si>
  <si>
    <t>922-831</t>
  </si>
  <si>
    <t>922-832</t>
  </si>
  <si>
    <t>922-838</t>
  </si>
  <si>
    <t>922-840</t>
  </si>
  <si>
    <t>922-841</t>
  </si>
  <si>
    <t>922-842</t>
  </si>
  <si>
    <t>922-845</t>
  </si>
  <si>
    <t>922-910</t>
  </si>
  <si>
    <t>922-911</t>
  </si>
  <si>
    <t>922-917</t>
  </si>
  <si>
    <t>922-918</t>
  </si>
  <si>
    <t>922-919</t>
  </si>
  <si>
    <t>923-815</t>
  </si>
  <si>
    <t>923-817</t>
  </si>
  <si>
    <t>923-821</t>
  </si>
  <si>
    <t>923-822</t>
  </si>
  <si>
    <t>923-823</t>
  </si>
  <si>
    <t>923-829</t>
  </si>
  <si>
    <t>923-831</t>
  </si>
  <si>
    <t>923-834</t>
  </si>
  <si>
    <t>923-921</t>
  </si>
  <si>
    <t>923-924</t>
  </si>
  <si>
    <t>923-925</t>
  </si>
  <si>
    <t>924-822</t>
  </si>
  <si>
    <t>924-829</t>
  </si>
  <si>
    <t>924-831</t>
  </si>
  <si>
    <t>924-919</t>
  </si>
  <si>
    <t>924-921</t>
  </si>
  <si>
    <t>924-923</t>
  </si>
  <si>
    <t>925-805</t>
  </si>
  <si>
    <t>925-807</t>
  </si>
  <si>
    <t>925-810</t>
  </si>
  <si>
    <t>925-813</t>
  </si>
  <si>
    <t>925-815</t>
  </si>
  <si>
    <t>925-817</t>
  </si>
  <si>
    <t>925-822</t>
  </si>
  <si>
    <t>925-831</t>
  </si>
  <si>
    <t>925-921</t>
  </si>
  <si>
    <t>925-923</t>
  </si>
  <si>
    <t>928-805</t>
  </si>
  <si>
    <t>928-815</t>
  </si>
  <si>
    <t>928-817</t>
  </si>
  <si>
    <t>928-819</t>
  </si>
  <si>
    <t>928-820</t>
  </si>
  <si>
    <t>928-929</t>
  </si>
  <si>
    <t>929-740</t>
  </si>
  <si>
    <t>929-746</t>
  </si>
  <si>
    <t>929-763</t>
  </si>
  <si>
    <t>929-788</t>
  </si>
  <si>
    <t>929-793</t>
  </si>
  <si>
    <t>929-805</t>
  </si>
  <si>
    <t>929-815</t>
  </si>
  <si>
    <t>929-817</t>
  </si>
  <si>
    <t>929-928</t>
  </si>
  <si>
    <t>929-930</t>
  </si>
  <si>
    <t>930-740</t>
  </si>
  <si>
    <t>930-746</t>
  </si>
  <si>
    <t>930-763</t>
  </si>
  <si>
    <t>930-788</t>
  </si>
  <si>
    <t>930-793</t>
  </si>
  <si>
    <t>930-794</t>
  </si>
  <si>
    <t>930-805</t>
  </si>
  <si>
    <t>930-929</t>
  </si>
  <si>
    <t>930-933</t>
  </si>
  <si>
    <t>933-724</t>
  </si>
  <si>
    <t>933-740</t>
  </si>
  <si>
    <t>933-746</t>
  </si>
  <si>
    <t>933-763</t>
  </si>
  <si>
    <t>933-788</t>
  </si>
  <si>
    <t>933-805</t>
  </si>
  <si>
    <t>933-930</t>
  </si>
  <si>
    <t>933-934</t>
  </si>
  <si>
    <t>934-696</t>
  </si>
  <si>
    <t>934-709</t>
  </si>
  <si>
    <t>934-716</t>
  </si>
  <si>
    <t>934-724</t>
  </si>
  <si>
    <t>934-740</t>
  </si>
  <si>
    <t>934-746</t>
  </si>
  <si>
    <t>934-763</t>
  </si>
  <si>
    <t>934-788</t>
  </si>
  <si>
    <t>934-933</t>
  </si>
  <si>
    <t>934-936</t>
  </si>
  <si>
    <t>936-670</t>
  </si>
  <si>
    <t>936-686</t>
  </si>
  <si>
    <t>936-696</t>
  </si>
  <si>
    <t>936-709</t>
  </si>
  <si>
    <t>936-716</t>
  </si>
  <si>
    <t>936-724</t>
  </si>
  <si>
    <t>936-740</t>
  </si>
  <si>
    <t>936-934</t>
  </si>
  <si>
    <t>936-937</t>
  </si>
  <si>
    <t>937-670</t>
  </si>
  <si>
    <t>937-686</t>
  </si>
  <si>
    <t>937-696</t>
  </si>
  <si>
    <t>937-709</t>
  </si>
  <si>
    <t>937-724</t>
  </si>
  <si>
    <t>937-936</t>
  </si>
  <si>
    <t>937-944</t>
  </si>
  <si>
    <t>937-6128</t>
  </si>
  <si>
    <t>942-943</t>
  </si>
  <si>
    <t>942-953</t>
  </si>
  <si>
    <t>942-6110</t>
  </si>
  <si>
    <t>942-6120</t>
  </si>
  <si>
    <t>943-942</t>
  </si>
  <si>
    <t>943-944</t>
  </si>
  <si>
    <t>943-945</t>
  </si>
  <si>
    <t>943-954</t>
  </si>
  <si>
    <t>943-6110</t>
  </si>
  <si>
    <t>943-6120</t>
  </si>
  <si>
    <t>943-6126</t>
  </si>
  <si>
    <t>944-636</t>
  </si>
  <si>
    <t>944-647</t>
  </si>
  <si>
    <t>944-664</t>
  </si>
  <si>
    <t>944-665</t>
  </si>
  <si>
    <t>944-670</t>
  </si>
  <si>
    <t>944-724</t>
  </si>
  <si>
    <t>944-937</t>
  </si>
  <si>
    <t>944-943</t>
  </si>
  <si>
    <t>944-945</t>
  </si>
  <si>
    <t>944-946</t>
  </si>
  <si>
    <t>944-6126</t>
  </si>
  <si>
    <t>944-6128</t>
  </si>
  <si>
    <t>945-636</t>
  </si>
  <si>
    <t>945-943</t>
  </si>
  <si>
    <t>945-944</t>
  </si>
  <si>
    <t>945-946</t>
  </si>
  <si>
    <t>945-6120</t>
  </si>
  <si>
    <t>945-6126</t>
  </si>
  <si>
    <t>945-6128</t>
  </si>
  <si>
    <t>946-629</t>
  </si>
  <si>
    <t>946-636</t>
  </si>
  <si>
    <t>946-944</t>
  </si>
  <si>
    <t>946-945</t>
  </si>
  <si>
    <t>946-947</t>
  </si>
  <si>
    <t>946-948</t>
  </si>
  <si>
    <t>947-550</t>
  </si>
  <si>
    <t>947-562</t>
  </si>
  <si>
    <t>947-591</t>
  </si>
  <si>
    <t>947-592</t>
  </si>
  <si>
    <t>947-946</t>
  </si>
  <si>
    <t>947-948</t>
  </si>
  <si>
    <t>947-950</t>
  </si>
  <si>
    <t>947-962</t>
  </si>
  <si>
    <t>948-550</t>
  </si>
  <si>
    <t>948-562</t>
  </si>
  <si>
    <t>948-587</t>
  </si>
  <si>
    <t>948-591</t>
  </si>
  <si>
    <t>948-592</t>
  </si>
  <si>
    <t>948-629</t>
  </si>
  <si>
    <t>948-636</t>
  </si>
  <si>
    <t>948-946</t>
  </si>
  <si>
    <t>948-947</t>
  </si>
  <si>
    <t>948-950</t>
  </si>
  <si>
    <t>948-952</t>
  </si>
  <si>
    <t>948-962</t>
  </si>
  <si>
    <t>950-550</t>
  </si>
  <si>
    <t>950-562</t>
  </si>
  <si>
    <t>950-587</t>
  </si>
  <si>
    <t>950-591</t>
  </si>
  <si>
    <t>950-592</t>
  </si>
  <si>
    <t>950-629</t>
  </si>
  <si>
    <t>950-636</t>
  </si>
  <si>
    <t>950-947</t>
  </si>
  <si>
    <t>950-948</t>
  </si>
  <si>
    <t>950-951</t>
  </si>
  <si>
    <t>950-962</t>
  </si>
  <si>
    <t>951-550</t>
  </si>
  <si>
    <t>951-562</t>
  </si>
  <si>
    <t>951-591</t>
  </si>
  <si>
    <t>951-592</t>
  </si>
  <si>
    <t>951-950</t>
  </si>
  <si>
    <t>951-952</t>
  </si>
  <si>
    <t>951-962</t>
  </si>
  <si>
    <t>952-562</t>
  </si>
  <si>
    <t>952-591</t>
  </si>
  <si>
    <t>952-592</t>
  </si>
  <si>
    <t>952-617</t>
  </si>
  <si>
    <t>952-948</t>
  </si>
  <si>
    <t>952-951</t>
  </si>
  <si>
    <t>952-953</t>
  </si>
  <si>
    <t>952-955</t>
  </si>
  <si>
    <t>952-960</t>
  </si>
  <si>
    <t>952-961</t>
  </si>
  <si>
    <t>952-962</t>
  </si>
  <si>
    <t>953-942</t>
  </si>
  <si>
    <t>953-952</t>
  </si>
  <si>
    <t>953-954</t>
  </si>
  <si>
    <t>953-960</t>
  </si>
  <si>
    <t>953-6110</t>
  </si>
  <si>
    <t>954-943</t>
  </si>
  <si>
    <t>954-953</t>
  </si>
  <si>
    <t>954-955</t>
  </si>
  <si>
    <t>954-956</t>
  </si>
  <si>
    <t>954-960</t>
  </si>
  <si>
    <t>954-6110</t>
  </si>
  <si>
    <t>954-6112</t>
  </si>
  <si>
    <t>954-6114</t>
  </si>
  <si>
    <t>954-6116</t>
  </si>
  <si>
    <t>954-6120</t>
  </si>
  <si>
    <t>954-6122</t>
  </si>
  <si>
    <t>955-952</t>
  </si>
  <si>
    <t>955-954</t>
  </si>
  <si>
    <t>955-956</t>
  </si>
  <si>
    <t>955-957</t>
  </si>
  <si>
    <t>955-959</t>
  </si>
  <si>
    <t>955-960</t>
  </si>
  <si>
    <t>955-965</t>
  </si>
  <si>
    <t>955-966</t>
  </si>
  <si>
    <t>955-967</t>
  </si>
  <si>
    <t>955-972</t>
  </si>
  <si>
    <t>955-6112</t>
  </si>
  <si>
    <t>955-6114</t>
  </si>
  <si>
    <t>955-6116</t>
  </si>
  <si>
    <t>956-954</t>
  </si>
  <si>
    <t>956-955</t>
  </si>
  <si>
    <t>956-967</t>
  </si>
  <si>
    <t>956-6114</t>
  </si>
  <si>
    <t>956-6116</t>
  </si>
  <si>
    <t>957-955</t>
  </si>
  <si>
    <t>957-959</t>
  </si>
  <si>
    <t>957-964</t>
  </si>
  <si>
    <t>958-959</t>
  </si>
  <si>
    <t>958-961</t>
  </si>
  <si>
    <t>958-962</t>
  </si>
  <si>
    <t>959-955</t>
  </si>
  <si>
    <t>959-957</t>
  </si>
  <si>
    <t>959-958</t>
  </si>
  <si>
    <t>959-960</t>
  </si>
  <si>
    <t>959-965</t>
  </si>
  <si>
    <t>959-966</t>
  </si>
  <si>
    <t>960-952</t>
  </si>
  <si>
    <t>960-953</t>
  </si>
  <si>
    <t>960-954</t>
  </si>
  <si>
    <t>960-955</t>
  </si>
  <si>
    <t>960-959</t>
  </si>
  <si>
    <t>960-961</t>
  </si>
  <si>
    <t>960-6110</t>
  </si>
  <si>
    <t>961-952</t>
  </si>
  <si>
    <t>961-958</t>
  </si>
  <si>
    <t>961-960</t>
  </si>
  <si>
    <t>961-962</t>
  </si>
  <si>
    <t>962-550</t>
  </si>
  <si>
    <t>962-562</t>
  </si>
  <si>
    <t>962-587</t>
  </si>
  <si>
    <t>962-591</t>
  </si>
  <si>
    <t>962-592</t>
  </si>
  <si>
    <t>962-617</t>
  </si>
  <si>
    <t>962-947</t>
  </si>
  <si>
    <t>962-948</t>
  </si>
  <si>
    <t>962-950</t>
  </si>
  <si>
    <t>962-951</t>
  </si>
  <si>
    <t>962-952</t>
  </si>
  <si>
    <t>962-958</t>
  </si>
  <si>
    <t>962-961</t>
  </si>
  <si>
    <t>963-499</t>
  </si>
  <si>
    <t>963-509</t>
  </si>
  <si>
    <t>963-511</t>
  </si>
  <si>
    <t>963-516</t>
  </si>
  <si>
    <t>963-522</t>
  </si>
  <si>
    <t>963-523</t>
  </si>
  <si>
    <t>963-549</t>
  </si>
  <si>
    <t>963-550</t>
  </si>
  <si>
    <t>963-560</t>
  </si>
  <si>
    <t>963-563</t>
  </si>
  <si>
    <t>963-564</t>
  </si>
  <si>
    <t>964-499</t>
  </si>
  <si>
    <t>964-509</t>
  </si>
  <si>
    <t>964-510</t>
  </si>
  <si>
    <t>964-511</t>
  </si>
  <si>
    <t>964-516</t>
  </si>
  <si>
    <t>964-520</t>
  </si>
  <si>
    <t>964-522</t>
  </si>
  <si>
    <t>964-564</t>
  </si>
  <si>
    <t>964-957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</si>
  <si>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</si>
  <si>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</si>
  <si>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</si>
  <si>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</si>
  <si>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</si>
  <si>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</si>
  <si>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</si>
  <si>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</si>
  <si>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</si>
  <si>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</si>
  <si>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</si>
  <si>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</si>
  <si>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</si>
  <si>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</si>
  <si>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</si>
  <si>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</si>
  <si>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</si>
  <si>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965-499</t>
  </si>
  <si>
    <t>965-509</t>
  </si>
  <si>
    <t>965-510</t>
  </si>
  <si>
    <t>965-511</t>
  </si>
  <si>
    <t>965-516</t>
  </si>
  <si>
    <t>965-520</t>
  </si>
  <si>
    <t>965-522</t>
  </si>
  <si>
    <t>965-564</t>
  </si>
  <si>
    <t>965-955</t>
  </si>
  <si>
    <t>965-959</t>
  </si>
  <si>
    <t>965-964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</si>
  <si>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</si>
  <si>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</si>
  <si>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</si>
  <si>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</si>
  <si>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</si>
  <si>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</si>
  <si>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</si>
  <si>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</si>
  <si>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</si>
  <si>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</si>
  <si>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</si>
  <si>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</si>
  <si>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</si>
  <si>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966-955</t>
  </si>
  <si>
    <t>966-959</t>
  </si>
  <si>
    <t>966-964</t>
  </si>
  <si>
    <t>966-965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</si>
  <si>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</si>
  <si>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</si>
  <si>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</si>
  <si>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</si>
  <si>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</si>
  <si>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</si>
  <si>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</si>
  <si>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</si>
  <si>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</si>
  <si>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</si>
  <si>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</si>
  <si>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</si>
  <si>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</si>
  <si>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</si>
  <si>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</si>
  <si>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</si>
  <si>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967-955</t>
  </si>
  <si>
    <t>967-956</t>
  </si>
  <si>
    <t>967-966</t>
  </si>
  <si>
    <t>967-968</t>
  </si>
  <si>
    <t>967-6111</t>
  </si>
  <si>
    <t>967-6112</t>
  </si>
  <si>
    <t>968-967</t>
  </si>
  <si>
    <t>968-969</t>
  </si>
  <si>
    <t>968-6111</t>
  </si>
  <si>
    <t>969-968</t>
  </si>
  <si>
    <t>969-970</t>
  </si>
  <si>
    <t>969-971</t>
  </si>
  <si>
    <t>969-6111</t>
  </si>
  <si>
    <t>969-6112</t>
  </si>
  <si>
    <t>970-499</t>
  </si>
  <si>
    <t>970-509</t>
  </si>
  <si>
    <t>970-510</t>
  </si>
  <si>
    <t>970-511</t>
  </si>
  <si>
    <t>970-516</t>
  </si>
  <si>
    <t>970-964</t>
  </si>
  <si>
    <t>970-965</t>
  </si>
  <si>
    <t>970-966</t>
  </si>
  <si>
    <t>970-969</t>
  </si>
  <si>
    <t>970-971</t>
  </si>
  <si>
    <t>970-972</t>
  </si>
  <si>
    <t>970-973</t>
  </si>
  <si>
    <t>970-974</t>
  </si>
  <si>
    <t>970-977</t>
  </si>
  <si>
    <t>971-969</t>
  </si>
  <si>
    <t>971-970</t>
  </si>
  <si>
    <t>971-973</t>
  </si>
  <si>
    <t>971-974</t>
  </si>
  <si>
    <t>971-977</t>
  </si>
  <si>
    <t>972-499</t>
  </si>
  <si>
    <t>972-509</t>
  </si>
  <si>
    <t>972-510</t>
  </si>
  <si>
    <t>972-511</t>
  </si>
  <si>
    <t>972-515</t>
  </si>
  <si>
    <t>972-516</t>
  </si>
  <si>
    <t>972-518</t>
  </si>
  <si>
    <t>972-520</t>
  </si>
  <si>
    <t>972-521</t>
  </si>
  <si>
    <t>972-522</t>
  </si>
  <si>
    <t>972-545</t>
  </si>
  <si>
    <t>972-547</t>
  </si>
  <si>
    <t>972-563</t>
  </si>
  <si>
    <t>972-955</t>
  </si>
  <si>
    <t>972-964</t>
  </si>
  <si>
    <t>972-965</t>
  </si>
  <si>
    <t>972-966</t>
  </si>
  <si>
    <t>972-970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</si>
  <si>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</si>
  <si>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</si>
  <si>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</si>
  <si>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</si>
  <si>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</si>
  <si>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</si>
  <si>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</si>
  <si>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</si>
  <si>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</si>
  <si>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</si>
  <si>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</si>
  <si>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</si>
  <si>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</si>
  <si>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973-965</t>
  </si>
  <si>
    <t>973-966</t>
  </si>
  <si>
    <t>973-970</t>
  </si>
  <si>
    <t>973-971</t>
  </si>
  <si>
    <t>973-974</t>
  </si>
  <si>
    <t>973-975</t>
  </si>
  <si>
    <t>974-499</t>
  </si>
  <si>
    <t>974-509</t>
  </si>
  <si>
    <t>974-510</t>
  </si>
  <si>
    <t>974-511</t>
  </si>
  <si>
    <t>974-512</t>
  </si>
  <si>
    <t>974-516</t>
  </si>
  <si>
    <t>974-518</t>
  </si>
  <si>
    <t>974-520</t>
  </si>
  <si>
    <t>974-964</t>
  </si>
  <si>
    <t>974-965</t>
  </si>
  <si>
    <t>974-966</t>
  </si>
  <si>
    <t>974-970</t>
  </si>
  <si>
    <t>974-971</t>
  </si>
  <si>
    <t>974-972</t>
  </si>
  <si>
    <t>974-973</t>
  </si>
  <si>
    <t>974-975</t>
  </si>
  <si>
    <t>974-976</t>
  </si>
  <si>
    <t>974-977</t>
  </si>
  <si>
    <t>975-509</t>
  </si>
  <si>
    <t>975-510</t>
  </si>
  <si>
    <t>975-511</t>
  </si>
  <si>
    <t>975-512</t>
  </si>
  <si>
    <t>975-516</t>
  </si>
  <si>
    <t>975-518</t>
  </si>
  <si>
    <t>975-520</t>
  </si>
  <si>
    <t>975-521</t>
  </si>
  <si>
    <t>975-964</t>
  </si>
  <si>
    <t>975-965</t>
  </si>
  <si>
    <t>975-966</t>
  </si>
  <si>
    <t>975-972</t>
  </si>
  <si>
    <t>975-973</t>
  </si>
  <si>
    <t>975-974</t>
  </si>
  <si>
    <t>975-976</t>
  </si>
  <si>
    <t>975-977</t>
  </si>
  <si>
    <t>976-509</t>
  </si>
  <si>
    <t>976-510</t>
  </si>
  <si>
    <t>976-511</t>
  </si>
  <si>
    <t>976-512</t>
  </si>
  <si>
    <t>976-516</t>
  </si>
  <si>
    <t>976-518</t>
  </si>
  <si>
    <t>976-520</t>
  </si>
  <si>
    <t>976-521</t>
  </si>
  <si>
    <t>976-522</t>
  </si>
  <si>
    <t>976-964</t>
  </si>
  <si>
    <t>976-965</t>
  </si>
  <si>
    <t>976-966</t>
  </si>
  <si>
    <t>976-972</t>
  </si>
  <si>
    <t>976-974</t>
  </si>
  <si>
    <t>976-975</t>
  </si>
  <si>
    <t>976-977</t>
  </si>
  <si>
    <t>977-464</t>
  </si>
  <si>
    <t>977-493</t>
  </si>
  <si>
    <t>977-499</t>
  </si>
  <si>
    <t>977-509</t>
  </si>
  <si>
    <t>977-510</t>
  </si>
  <si>
    <t>977-511</t>
  </si>
  <si>
    <t>977-512</t>
  </si>
  <si>
    <t>977-513</t>
  </si>
  <si>
    <t>977-516</t>
  </si>
  <si>
    <t>977-518</t>
  </si>
  <si>
    <t>977-520</t>
  </si>
  <si>
    <t>977-521</t>
  </si>
  <si>
    <t>977-522</t>
  </si>
  <si>
    <t>977-530</t>
  </si>
  <si>
    <t>977-531</t>
  </si>
  <si>
    <t>977-547</t>
  </si>
  <si>
    <t>977-964</t>
  </si>
  <si>
    <t>977-965</t>
  </si>
  <si>
    <t>977-966</t>
  </si>
  <si>
    <t>977-970</t>
  </si>
  <si>
    <t>977-971</t>
  </si>
  <si>
    <t>977-972</t>
  </si>
  <si>
    <t>977-974</t>
  </si>
  <si>
    <t>977-975</t>
  </si>
  <si>
    <t>977-976</t>
  </si>
  <si>
    <t>977-978</t>
  </si>
  <si>
    <t>977-979</t>
  </si>
  <si>
    <t>977-980</t>
  </si>
  <si>
    <t>978-510</t>
  </si>
  <si>
    <t>978-511</t>
  </si>
  <si>
    <t>978-512</t>
  </si>
  <si>
    <t>978-513</t>
  </si>
  <si>
    <t>978-514</t>
  </si>
  <si>
    <t>978-515</t>
  </si>
  <si>
    <t>978-516</t>
  </si>
  <si>
    <t>978-518</t>
  </si>
  <si>
    <t>978-520</t>
  </si>
  <si>
    <t>978-521</t>
  </si>
  <si>
    <t>978-522</t>
  </si>
  <si>
    <t>978-530</t>
  </si>
  <si>
    <t>978-531</t>
  </si>
  <si>
    <t>978-547</t>
  </si>
  <si>
    <t>978-964</t>
  </si>
  <si>
    <t>978-972</t>
  </si>
  <si>
    <t>978-977</t>
  </si>
  <si>
    <t>978-979</t>
  </si>
  <si>
    <t>979-464</t>
  </si>
  <si>
    <t>979-492</t>
  </si>
  <si>
    <t>979-493</t>
  </si>
  <si>
    <t>979-494</t>
  </si>
  <si>
    <t>979-496</t>
  </si>
  <si>
    <t>979-499</t>
  </si>
  <si>
    <t>979-509</t>
  </si>
  <si>
    <t>979-510</t>
  </si>
  <si>
    <t>979-511</t>
  </si>
  <si>
    <t>979-513</t>
  </si>
  <si>
    <t>979-514</t>
  </si>
  <si>
    <t>979-515</t>
  </si>
  <si>
    <t>979-516</t>
  </si>
  <si>
    <t>979-520</t>
  </si>
  <si>
    <t>979-521</t>
  </si>
  <si>
    <t>979-522</t>
  </si>
  <si>
    <t>979-530</t>
  </si>
  <si>
    <t>979-531</t>
  </si>
  <si>
    <t>979-547</t>
  </si>
  <si>
    <t>979-964</t>
  </si>
  <si>
    <t>979-966</t>
  </si>
  <si>
    <t>979-972</t>
  </si>
  <si>
    <t>979-977</t>
  </si>
  <si>
    <t>979-978</t>
  </si>
  <si>
    <t>979-980</t>
  </si>
  <si>
    <t>979-983</t>
  </si>
  <si>
    <t>980-464</t>
  </si>
  <si>
    <t>980-492</t>
  </si>
  <si>
    <t>980-493</t>
  </si>
  <si>
    <t>980-494</t>
  </si>
  <si>
    <t>980-496</t>
  </si>
  <si>
    <t>980-499</t>
  </si>
  <si>
    <t>980-509</t>
  </si>
  <si>
    <t>980-510</t>
  </si>
  <si>
    <t>980-511</t>
  </si>
  <si>
    <t>980-513</t>
  </si>
  <si>
    <t>980-514</t>
  </si>
  <si>
    <t>980-515</t>
  </si>
  <si>
    <t>980-516</t>
  </si>
  <si>
    <t>980-520</t>
  </si>
  <si>
    <t>980-521</t>
  </si>
  <si>
    <t>980-522</t>
  </si>
  <si>
    <t>980-531</t>
  </si>
  <si>
    <t>980-547</t>
  </si>
  <si>
    <t>980-964</t>
  </si>
  <si>
    <t>980-966</t>
  </si>
  <si>
    <t>980-972</t>
  </si>
  <si>
    <t>980-977</t>
  </si>
  <si>
    <t>980-979</t>
  </si>
  <si>
    <t>980-981</t>
  </si>
  <si>
    <t>981-464</t>
  </si>
  <si>
    <t>981-492</t>
  </si>
  <si>
    <t>981-493</t>
  </si>
  <si>
    <t>981-494</t>
  </si>
  <si>
    <t>981-496</t>
  </si>
  <si>
    <t>981-499</t>
  </si>
  <si>
    <t>981-509</t>
  </si>
  <si>
    <t>981-510</t>
  </si>
  <si>
    <t>981-511</t>
  </si>
  <si>
    <t>981-513</t>
  </si>
  <si>
    <t>981-514</t>
  </si>
  <si>
    <t>981-515</t>
  </si>
  <si>
    <t>981-516</t>
  </si>
  <si>
    <t>981-520</t>
  </si>
  <si>
    <t>981-521</t>
  </si>
  <si>
    <t>981-522</t>
  </si>
  <si>
    <t>981-547</t>
  </si>
  <si>
    <t>981-964</t>
  </si>
  <si>
    <t>981-966</t>
  </si>
  <si>
    <t>981-972</t>
  </si>
  <si>
    <t>981-980</t>
  </si>
  <si>
    <t>981-982</t>
  </si>
  <si>
    <t>981-983</t>
  </si>
  <si>
    <t>981-984</t>
  </si>
  <si>
    <t>981-985</t>
  </si>
  <si>
    <t>981-986</t>
  </si>
  <si>
    <t>982-464</t>
  </si>
  <si>
    <t>982-494</t>
  </si>
  <si>
    <t>982-496</t>
  </si>
  <si>
    <t>982-499</t>
  </si>
  <si>
    <t>982-509</t>
  </si>
  <si>
    <t>982-510</t>
  </si>
  <si>
    <t>982-511</t>
  </si>
  <si>
    <t>982-515</t>
  </si>
  <si>
    <t>982-516</t>
  </si>
  <si>
    <t>982-520</t>
  </si>
  <si>
    <t>982-522</t>
  </si>
  <si>
    <t>982-531</t>
  </si>
  <si>
    <t>982-547</t>
  </si>
  <si>
    <t>982-964</t>
  </si>
  <si>
    <t>982-965</t>
  </si>
  <si>
    <t>982-966</t>
  </si>
  <si>
    <t>982-972</t>
  </si>
  <si>
    <t>982-981</t>
  </si>
  <si>
    <t>982-983</t>
  </si>
  <si>
    <t>982-984</t>
  </si>
  <si>
    <t>982-985</t>
  </si>
  <si>
    <t>982-986</t>
  </si>
  <si>
    <t>983-490</t>
  </si>
  <si>
    <t>983-491</t>
  </si>
  <si>
    <t>983-492</t>
  </si>
  <si>
    <t>983-493</t>
  </si>
  <si>
    <t>983-494</t>
  </si>
  <si>
    <t>983-496</t>
  </si>
  <si>
    <t>983-499</t>
  </si>
  <si>
    <t>983-509</t>
  </si>
  <si>
    <t>983-510</t>
  </si>
  <si>
    <t>983-511</t>
  </si>
  <si>
    <t>983-512</t>
  </si>
  <si>
    <t>983-516</t>
  </si>
  <si>
    <t>983-520</t>
  </si>
  <si>
    <t>983-522</t>
  </si>
  <si>
    <t>983-530</t>
  </si>
  <si>
    <t>983-547</t>
  </si>
  <si>
    <t>983-964</t>
  </si>
  <si>
    <t>983-965</t>
  </si>
  <si>
    <t>983-966</t>
  </si>
  <si>
    <t>983-972</t>
  </si>
  <si>
    <t>983-979</t>
  </si>
  <si>
    <t>983-981</t>
  </si>
  <si>
    <t>983-982</t>
  </si>
  <si>
    <t>983-984</t>
  </si>
  <si>
    <t>983-985</t>
  </si>
  <si>
    <t>983-986</t>
  </si>
  <si>
    <t>983-987</t>
  </si>
  <si>
    <t>983-988</t>
  </si>
  <si>
    <t>983-989</t>
  </si>
  <si>
    <t>984-490</t>
  </si>
  <si>
    <t>984-491</t>
  </si>
  <si>
    <t>984-492</t>
  </si>
  <si>
    <t>984-499</t>
  </si>
  <si>
    <t>984-509</t>
  </si>
  <si>
    <t>984-510</t>
  </si>
  <si>
    <t>984-511</t>
  </si>
  <si>
    <t>984-516</t>
  </si>
  <si>
    <t>984-520</t>
  </si>
  <si>
    <t>984-522</t>
  </si>
  <si>
    <t>984-530</t>
  </si>
  <si>
    <t>984-547</t>
  </si>
  <si>
    <t>984-964</t>
  </si>
  <si>
    <t>984-965</t>
  </si>
  <si>
    <t>984-966</t>
  </si>
  <si>
    <t>984-972</t>
  </si>
  <si>
    <t>984-981</t>
  </si>
  <si>
    <t>984-982</t>
  </si>
  <si>
    <t>984-983</t>
  </si>
  <si>
    <t>984-985</t>
  </si>
  <si>
    <t>984-986</t>
  </si>
  <si>
    <t>984-987</t>
  </si>
  <si>
    <t>984-988</t>
  </si>
  <si>
    <t>984-989</t>
  </si>
  <si>
    <t>985-490</t>
  </si>
  <si>
    <t>985-491</t>
  </si>
  <si>
    <t>985-492</t>
  </si>
  <si>
    <t>985-499</t>
  </si>
  <si>
    <t>985-509</t>
  </si>
  <si>
    <t>985-510</t>
  </si>
  <si>
    <t>985-511</t>
  </si>
  <si>
    <t>985-516</t>
  </si>
  <si>
    <t>985-520</t>
  </si>
  <si>
    <t>985-522</t>
  </si>
  <si>
    <t>985-547</t>
  </si>
  <si>
    <t>985-964</t>
  </si>
  <si>
    <t>985-965</t>
  </si>
  <si>
    <t>985-966</t>
  </si>
  <si>
    <t>985-972</t>
  </si>
  <si>
    <t>985-981</t>
  </si>
  <si>
    <t>985-982</t>
  </si>
  <si>
    <t>985-983</t>
  </si>
  <si>
    <t>985-984</t>
  </si>
  <si>
    <t>985-986</t>
  </si>
  <si>
    <t>985-987</t>
  </si>
  <si>
    <t>985-988</t>
  </si>
  <si>
    <t>985-989</t>
  </si>
  <si>
    <t>986-490</t>
  </si>
  <si>
    <t>986-491</t>
  </si>
  <si>
    <t>986-492</t>
  </si>
  <si>
    <t>986-493</t>
  </si>
  <si>
    <t>986-494</t>
  </si>
  <si>
    <t>986-496</t>
  </si>
  <si>
    <t>986-499</t>
  </si>
  <si>
    <t>986-500</t>
  </si>
  <si>
    <t>986-509</t>
  </si>
  <si>
    <t>986-510</t>
  </si>
  <si>
    <t>986-511</t>
  </si>
  <si>
    <t>986-516</t>
  </si>
  <si>
    <t>986-520</t>
  </si>
  <si>
    <t>986-522</t>
  </si>
  <si>
    <t>986-964</t>
  </si>
  <si>
    <t>986-965</t>
  </si>
  <si>
    <t>986-966</t>
  </si>
  <si>
    <t>986-972</t>
  </si>
  <si>
    <t>986-981</t>
  </si>
  <si>
    <t>986-982</t>
  </si>
  <si>
    <t>986-983</t>
  </si>
  <si>
    <t>986-984</t>
  </si>
  <si>
    <t>986-985</t>
  </si>
  <si>
    <t>986-987</t>
  </si>
  <si>
    <t>987-490</t>
  </si>
  <si>
    <t>987-491</t>
  </si>
  <si>
    <t>987-492</t>
  </si>
  <si>
    <t>987-493</t>
  </si>
  <si>
    <t>987-494</t>
  </si>
  <si>
    <t>987-496</t>
  </si>
  <si>
    <t>987-499</t>
  </si>
  <si>
    <t>987-500</t>
  </si>
  <si>
    <t>987-509</t>
  </si>
  <si>
    <t>987-510</t>
  </si>
  <si>
    <t>987-983</t>
  </si>
  <si>
    <t>987-984</t>
  </si>
  <si>
    <t>987-985</t>
  </si>
  <si>
    <t>987-986</t>
  </si>
  <si>
    <t>987-988</t>
  </si>
  <si>
    <t>988-490</t>
  </si>
  <si>
    <t>988-491</t>
  </si>
  <si>
    <t>988-492</t>
  </si>
  <si>
    <t>988-493</t>
  </si>
  <si>
    <t>988-494</t>
  </si>
  <si>
    <t>988-496</t>
  </si>
  <si>
    <t>988-499</t>
  </si>
  <si>
    <t>988-500</t>
  </si>
  <si>
    <t>988-509</t>
  </si>
  <si>
    <t>988-510</t>
  </si>
  <si>
    <t>988-511</t>
  </si>
  <si>
    <t>988-983</t>
  </si>
  <si>
    <t>988-984</t>
  </si>
  <si>
    <t>988-985</t>
  </si>
  <si>
    <t>988-987</t>
  </si>
  <si>
    <t>988-989</t>
  </si>
  <si>
    <t>989-490</t>
  </si>
  <si>
    <t>989-491</t>
  </si>
  <si>
    <t>989-492</t>
  </si>
  <si>
    <t>989-493</t>
  </si>
  <si>
    <t>989-494</t>
  </si>
  <si>
    <t>989-496</t>
  </si>
  <si>
    <t>989-499</t>
  </si>
  <si>
    <t>989-500</t>
  </si>
  <si>
    <t>989-509</t>
  </si>
  <si>
    <t>989-510</t>
  </si>
  <si>
    <t>989-511</t>
  </si>
  <si>
    <t>989-516</t>
  </si>
  <si>
    <t>989-520</t>
  </si>
  <si>
    <t>989-983</t>
  </si>
  <si>
    <t>989-984</t>
  </si>
  <si>
    <t>989-985</t>
  </si>
  <si>
    <t>989-988</t>
  </si>
  <si>
    <t>997-242</t>
  </si>
  <si>
    <t>997-245</t>
  </si>
  <si>
    <t>997-253</t>
  </si>
  <si>
    <t>997-254</t>
  </si>
  <si>
    <t>997-255</t>
  </si>
  <si>
    <t>997-263</t>
  </si>
  <si>
    <t>997-267</t>
  </si>
  <si>
    <t>997-309</t>
  </si>
  <si>
    <t>1001-1002</t>
  </si>
  <si>
    <t>1001-1004</t>
  </si>
  <si>
    <t>1002-1001</t>
  </si>
  <si>
    <t>1002-1003</t>
  </si>
  <si>
    <t>1002-1004</t>
  </si>
  <si>
    <t>1003-1002</t>
  </si>
  <si>
    <t>1003-1007</t>
  </si>
  <si>
    <t>1003-1016</t>
  </si>
  <si>
    <t>1003-1021</t>
  </si>
  <si>
    <t>1004-1001</t>
  </si>
  <si>
    <t>1004-1002</t>
  </si>
  <si>
    <t>1004-1010</t>
  </si>
  <si>
    <t>1005-1006</t>
  </si>
  <si>
    <t>1005-1010</t>
  </si>
  <si>
    <t>1005-1011</t>
  </si>
  <si>
    <t>1005-1012</t>
  </si>
  <si>
    <t>1006-1005</t>
  </si>
  <si>
    <t>1007-1003</t>
  </si>
  <si>
    <t>1007-1008</t>
  </si>
  <si>
    <t>1007-1017</t>
  </si>
  <si>
    <t>1008-1007</t>
  </si>
  <si>
    <t>1008-1014</t>
  </si>
  <si>
    <t>1008-1015</t>
  </si>
  <si>
    <t>1010-1004</t>
  </si>
  <si>
    <t>1010-1005</t>
  </si>
  <si>
    <t>1011-1005</t>
  </si>
  <si>
    <t>1011-1012</t>
  </si>
  <si>
    <t>1011-1013</t>
  </si>
  <si>
    <t>1011-1015</t>
  </si>
  <si>
    <t>1012-1005</t>
  </si>
  <si>
    <t>1012-1011</t>
  </si>
  <si>
    <t>1012-1013</t>
  </si>
  <si>
    <t>1012-1015</t>
  </si>
  <si>
    <t>1013-1011</t>
  </si>
  <si>
    <t>1013-1012</t>
  </si>
  <si>
    <t>1013-1015</t>
  </si>
  <si>
    <t>1014-1008</t>
  </si>
  <si>
    <t>1014-1015</t>
  </si>
  <si>
    <t>1015-1008</t>
  </si>
  <si>
    <t>1015-1011</t>
  </si>
  <si>
    <t>1015-1012</t>
  </si>
  <si>
    <t>1015-1013</t>
  </si>
  <si>
    <t>1015-1014</t>
  </si>
  <si>
    <t>1015-1027</t>
  </si>
  <si>
    <t>1015-1031</t>
  </si>
  <si>
    <t>1015-1032</t>
  </si>
  <si>
    <t>1015-1035</t>
  </si>
  <si>
    <t>1015-1037</t>
  </si>
  <si>
    <t>1016-1003</t>
  </si>
  <si>
    <t>1016-1017</t>
  </si>
  <si>
    <t>1017-1007</t>
  </si>
  <si>
    <t>1017-1016</t>
  </si>
  <si>
    <t>1021-1003</t>
  </si>
  <si>
    <t>1021-1022</t>
  </si>
  <si>
    <t>1021-1023</t>
  </si>
  <si>
    <t>1021-1025</t>
  </si>
  <si>
    <t>1021-1026</t>
  </si>
  <si>
    <t>1021-1027</t>
  </si>
  <si>
    <t>1022-1021</t>
  </si>
  <si>
    <t>1022-1023</t>
  </si>
  <si>
    <t>1022-1026</t>
  </si>
  <si>
    <t>1023-1021</t>
  </si>
  <si>
    <t>1023-1022</t>
  </si>
  <si>
    <t>1023-1025</t>
  </si>
  <si>
    <t>1023-1026</t>
  </si>
  <si>
    <t>1024-1025</t>
  </si>
  <si>
    <t>1024-1032</t>
  </si>
  <si>
    <t>1024-1033</t>
  </si>
  <si>
    <t>1025-1021</t>
  </si>
  <si>
    <t>1025-1023</t>
  </si>
  <si>
    <t>1025-1024</t>
  </si>
  <si>
    <t>1025-1026</t>
  </si>
  <si>
    <t>1025-1032</t>
  </si>
  <si>
    <t>1025-1033</t>
  </si>
  <si>
    <t>1026-1021</t>
  </si>
  <si>
    <t>1026-1022</t>
  </si>
  <si>
    <t>1026-1023</t>
  </si>
  <si>
    <t>1026-1025</t>
  </si>
  <si>
    <t>1026-1027</t>
  </si>
  <si>
    <t>1026-1031</t>
  </si>
  <si>
    <t>1026-1032</t>
  </si>
  <si>
    <t>1027-1015</t>
  </si>
  <si>
    <t>1027-1021</t>
  </si>
  <si>
    <t>1027-1026</t>
  </si>
  <si>
    <t>1027-1031</t>
  </si>
  <si>
    <t>1028-1029</t>
  </si>
  <si>
    <t>1028-1033</t>
  </si>
  <si>
    <t>1029-1028</t>
  </si>
  <si>
    <t>1029-1030</t>
  </si>
  <si>
    <t>1030-1029</t>
  </si>
  <si>
    <t>1030-1040</t>
  </si>
  <si>
    <t>1031-1015</t>
  </si>
  <si>
    <t>1031-1026</t>
  </si>
  <si>
    <t>1031-1027</t>
  </si>
  <si>
    <t>1031-1032</t>
  </si>
  <si>
    <t>1031-1034</t>
  </si>
  <si>
    <t>1031-1035</t>
  </si>
  <si>
    <t>1032-1015</t>
  </si>
  <si>
    <t>1032-1024</t>
  </si>
  <si>
    <t>1032-1025</t>
  </si>
  <si>
    <t>1032-1026</t>
  </si>
  <si>
    <t>1032-1031</t>
  </si>
  <si>
    <t>1032-1033</t>
  </si>
  <si>
    <t>1032-1034</t>
  </si>
  <si>
    <t>1032-1044</t>
  </si>
  <si>
    <t>1033-1024</t>
  </si>
  <si>
    <t>1033-1025</t>
  </si>
  <si>
    <t>1033-1028</t>
  </si>
  <si>
    <t>1033-1032</t>
  </si>
  <si>
    <t>1033-1034</t>
  </si>
  <si>
    <t>1034-1031</t>
  </si>
  <si>
    <t>1034-1032</t>
  </si>
  <si>
    <t>1034-1033</t>
  </si>
  <si>
    <t>1034-1043</t>
  </si>
  <si>
    <t>1034-1044</t>
  </si>
  <si>
    <t>1035-1015</t>
  </si>
  <si>
    <t>1035-1031</t>
  </si>
  <si>
    <t>1035-1036</t>
  </si>
  <si>
    <t>1035-1037</t>
  </si>
  <si>
    <t>1036-1035</t>
  </si>
  <si>
    <t>1036-1037</t>
  </si>
  <si>
    <t>1037-1015</t>
  </si>
  <si>
    <t>1037-1035</t>
  </si>
  <si>
    <t>1037-1036</t>
  </si>
  <si>
    <t>1038-1039</t>
  </si>
  <si>
    <t>1038-1041</t>
  </si>
  <si>
    <t>1038-1042</t>
  </si>
  <si>
    <t>1039-1038</t>
  </si>
  <si>
    <t>1039-1042</t>
  </si>
  <si>
    <t>1040-1030</t>
  </si>
  <si>
    <t>1040-1041</t>
  </si>
  <si>
    <t>1041-1038</t>
  </si>
  <si>
    <t>1041-1040</t>
  </si>
  <si>
    <t>1042-1038</t>
  </si>
  <si>
    <t>1042-1039</t>
  </si>
  <si>
    <t>1042-1051</t>
  </si>
  <si>
    <t>1043-1034</t>
  </si>
  <si>
    <t>1043-1044</t>
  </si>
  <si>
    <t>1044-1032</t>
  </si>
  <si>
    <t>1044-1034</t>
  </si>
  <si>
    <t>1044-1043</t>
  </si>
  <si>
    <t>1044-1045</t>
  </si>
  <si>
    <t>1044-1047</t>
  </si>
  <si>
    <t>1045-1044</t>
  </si>
  <si>
    <t>1045-1047</t>
  </si>
  <si>
    <t>1046-1048</t>
  </si>
  <si>
    <t>1046-1051</t>
  </si>
  <si>
    <t>1046-1052</t>
  </si>
  <si>
    <t>1047-1044</t>
  </si>
  <si>
    <t>1047-1045</t>
  </si>
  <si>
    <t>1047-1048</t>
  </si>
  <si>
    <t>1048-1046</t>
  </si>
  <si>
    <t>1048-1047</t>
  </si>
  <si>
    <t>1051-1042</t>
  </si>
  <si>
    <t>1051-1046</t>
  </si>
  <si>
    <t>1051-1052</t>
  </si>
  <si>
    <t>1051-1053</t>
  </si>
  <si>
    <t>1051-1054</t>
  </si>
  <si>
    <t>1051-1065</t>
  </si>
  <si>
    <t>1052-1046</t>
  </si>
  <si>
    <t>1052-1051</t>
  </si>
  <si>
    <t>1053-1051</t>
  </si>
  <si>
    <t>1053-1054</t>
  </si>
  <si>
    <t>1053-1065</t>
  </si>
  <si>
    <t>1054-1051</t>
  </si>
  <si>
    <t>1054-1053</t>
  </si>
  <si>
    <t>1054-1065</t>
  </si>
  <si>
    <t>1054-1073</t>
  </si>
  <si>
    <t>1061-1062</t>
  </si>
  <si>
    <t>1061-1063</t>
  </si>
  <si>
    <t>1062-1061</t>
  </si>
  <si>
    <t>1062-1063</t>
  </si>
  <si>
    <t>1062-1064</t>
  </si>
  <si>
    <t>1063-1061</t>
  </si>
  <si>
    <t>1063-1062</t>
  </si>
  <si>
    <t>1063-1064</t>
  </si>
  <si>
    <t>1063-1065</t>
  </si>
  <si>
    <t>1064-1062</t>
  </si>
  <si>
    <t>1064-1063</t>
  </si>
  <si>
    <t>1064-1065</t>
  </si>
  <si>
    <t>1064-1072</t>
  </si>
  <si>
    <t>1064-1074</t>
  </si>
  <si>
    <t>1065-1051</t>
  </si>
  <si>
    <t>1065-1053</t>
  </si>
  <si>
    <t>1065-1054</t>
  </si>
  <si>
    <t>1065-1063</t>
  </si>
  <si>
    <t>1065-1064</t>
  </si>
  <si>
    <t>1065-1072</t>
  </si>
  <si>
    <t>1065-1073</t>
  </si>
  <si>
    <t>1071-1072</t>
  </si>
  <si>
    <t>1071-1073</t>
  </si>
  <si>
    <t>1071-1074</t>
  </si>
  <si>
    <t>1072-1064</t>
  </si>
  <si>
    <t>1072-1065</t>
  </si>
  <si>
    <t>1072-1071</t>
  </si>
  <si>
    <t>1072-1073</t>
  </si>
  <si>
    <t>1072-1074</t>
  </si>
  <si>
    <t>1073-1054</t>
  </si>
  <si>
    <t>1073-1065</t>
  </si>
  <si>
    <t>1073-1071</t>
  </si>
  <si>
    <t>1073-1072</t>
  </si>
  <si>
    <t>1073-1074</t>
  </si>
  <si>
    <t>1074-1064</t>
  </si>
  <si>
    <t>1074-1071</t>
  </si>
  <si>
    <t>1074-1072</t>
  </si>
  <si>
    <t>1074-1073</t>
  </si>
  <si>
    <t>1074-1075</t>
  </si>
  <si>
    <t>1074-1076</t>
  </si>
  <si>
    <t>1075-1074</t>
  </si>
  <si>
    <t>1076-1074</t>
  </si>
  <si>
    <t>1076-1077</t>
  </si>
  <si>
    <t>1077-1076</t>
  </si>
  <si>
    <t>1077-1081</t>
  </si>
  <si>
    <t>1081-1077</t>
  </si>
  <si>
    <t>1101-1111</t>
  </si>
  <si>
    <t>1101-1112</t>
  </si>
  <si>
    <t>1101-1113</t>
  </si>
  <si>
    <t>1101-1114</t>
  </si>
  <si>
    <t>1101-1115</t>
  </si>
  <si>
    <t>1102-1103</t>
  </si>
  <si>
    <t>1102-1118</t>
  </si>
  <si>
    <t>1102-1119</t>
  </si>
  <si>
    <t>1102-1120</t>
  </si>
  <si>
    <t>1102-1121</t>
  </si>
  <si>
    <t>1102-1122</t>
  </si>
  <si>
    <t>1102-1156</t>
  </si>
  <si>
    <t>1103-1102</t>
  </si>
  <si>
    <t>1103-1118</t>
  </si>
  <si>
    <t>1103-1119</t>
  </si>
  <si>
    <t>1103-1120</t>
  </si>
  <si>
    <t>1103-1121</t>
  </si>
  <si>
    <t>1103-1122</t>
  </si>
  <si>
    <t>1103-1156</t>
  </si>
  <si>
    <t>1104-1141</t>
  </si>
  <si>
    <t>1104-1142</t>
  </si>
  <si>
    <t>1104-1143</t>
  </si>
  <si>
    <t>1104-1144</t>
  </si>
  <si>
    <t>1105-1141</t>
  </si>
  <si>
    <t>1105-1142</t>
  </si>
  <si>
    <t>1105-1143</t>
  </si>
  <si>
    <t>1105-1144</t>
  </si>
  <si>
    <t>1106-1143</t>
  </si>
  <si>
    <t>1106-1146</t>
  </si>
  <si>
    <t>1106-1147</t>
  </si>
  <si>
    <t>1106-1148</t>
  </si>
  <si>
    <t>1107-1146</t>
  </si>
  <si>
    <t>1107-1147</t>
  </si>
  <si>
    <t>1107-1148</t>
  </si>
  <si>
    <t>1107-1149</t>
  </si>
  <si>
    <t>1108-1157</t>
  </si>
  <si>
    <t>1108-1158</t>
  </si>
  <si>
    <t>1109-1117</t>
  </si>
  <si>
    <t>1109-1124</t>
  </si>
  <si>
    <t>1109-1125</t>
  </si>
  <si>
    <t>1109-1126</t>
  </si>
  <si>
    <t>1109-1127</t>
  </si>
  <si>
    <t>1109-1128</t>
  </si>
  <si>
    <t>1109-1129</t>
  </si>
  <si>
    <t>1109-1130</t>
  </si>
  <si>
    <t>1109-1131</t>
  </si>
  <si>
    <t>1109-1132</t>
  </si>
  <si>
    <t>1109-1138</t>
  </si>
  <si>
    <t>1110-1150</t>
  </si>
  <si>
    <t>1110-1151</t>
  </si>
  <si>
    <t>1110-1152</t>
  </si>
  <si>
    <t>1110-1153</t>
  </si>
  <si>
    <t>1110-1157</t>
  </si>
  <si>
    <t>1110-1158</t>
  </si>
  <si>
    <t>1111-1101</t>
  </si>
  <si>
    <t>1111-1112</t>
  </si>
  <si>
    <t>1111-1113</t>
  </si>
  <si>
    <t>1111-1114</t>
  </si>
  <si>
    <t>1111-1115</t>
  </si>
  <si>
    <t>1112-1101</t>
  </si>
  <si>
    <t>1112-1111</t>
  </si>
  <si>
    <t>1112-1113</t>
  </si>
  <si>
    <t>1112-1114</t>
  </si>
  <si>
    <t>1112-1115</t>
  </si>
  <si>
    <t>1112-1117</t>
  </si>
  <si>
    <t>1113-1101</t>
  </si>
  <si>
    <t>1113-1111</t>
  </si>
  <si>
    <t>1113-1112</t>
  </si>
  <si>
    <t>1113-1114</t>
  </si>
  <si>
    <t>1113-1115</t>
  </si>
  <si>
    <t>1113-1117</t>
  </si>
  <si>
    <t>1113-1126</t>
  </si>
  <si>
    <t>1114-1101</t>
  </si>
  <si>
    <t>1114-1111</t>
  </si>
  <si>
    <t>1114-1112</t>
  </si>
  <si>
    <t>1114-1113</t>
  </si>
  <si>
    <t>1114-1115</t>
  </si>
  <si>
    <t>1114-1116</t>
  </si>
  <si>
    <t>1114-1117</t>
  </si>
  <si>
    <t>1114-1123</t>
  </si>
  <si>
    <t>1114-1124</t>
  </si>
  <si>
    <t>1114-1125</t>
  </si>
  <si>
    <t>1114-1126</t>
  </si>
  <si>
    <t>1114-1156</t>
  </si>
  <si>
    <t>1115-1101</t>
  </si>
  <si>
    <t>1115-1111</t>
  </si>
  <si>
    <t>1115-1112</t>
  </si>
  <si>
    <t>1115-1113</t>
  </si>
  <si>
    <t>1115-1114</t>
  </si>
  <si>
    <t>1115-1116</t>
  </si>
  <si>
    <t>1115-1117</t>
  </si>
  <si>
    <t>1115-1118</t>
  </si>
  <si>
    <t>1115-1119</t>
  </si>
  <si>
    <t>1115-1123</t>
  </si>
  <si>
    <t>1115-1124</t>
  </si>
  <si>
    <t>1115-1125</t>
  </si>
  <si>
    <t>1115-1126</t>
  </si>
  <si>
    <t>1115-1156</t>
  </si>
  <si>
    <t>1116-1114</t>
  </si>
  <si>
    <t>1116-1115</t>
  </si>
  <si>
    <t>1116-1117</t>
  </si>
  <si>
    <t>1116-1118</t>
  </si>
  <si>
    <t>1116-1119</t>
  </si>
  <si>
    <t>1116-1120</t>
  </si>
  <si>
    <t>1116-1122</t>
  </si>
  <si>
    <t>1116-1123</t>
  </si>
  <si>
    <t>1116-1124</t>
  </si>
  <si>
    <t>1116-1125</t>
  </si>
  <si>
    <t>1116-1126</t>
  </si>
  <si>
    <t>1116-1156</t>
  </si>
  <si>
    <t>1117-1109</t>
  </si>
  <si>
    <t>1117-1112</t>
  </si>
  <si>
    <t>1117-1113</t>
  </si>
  <si>
    <t>1117-1114</t>
  </si>
  <si>
    <t>1117-1115</t>
  </si>
  <si>
    <t>1117-1116</t>
  </si>
  <si>
    <t>1117-1118</t>
  </si>
  <si>
    <t>1117-1119</t>
  </si>
  <si>
    <t>1117-1120</t>
  </si>
  <si>
    <t>1117-1121</t>
  </si>
  <si>
    <t>1117-1122</t>
  </si>
  <si>
    <t>1117-1123</t>
  </si>
  <si>
    <t>1117-1124</t>
  </si>
  <si>
    <t>1117-1125</t>
  </si>
  <si>
    <t>1117-1126</t>
  </si>
  <si>
    <t>1117-1127</t>
  </si>
  <si>
    <t>1117-1156</t>
  </si>
  <si>
    <t>1118-1102</t>
  </si>
  <si>
    <t>1118-1103</t>
  </si>
  <si>
    <t>1118-1115</t>
  </si>
  <si>
    <t>1118-1116</t>
  </si>
  <si>
    <t>1118-1117</t>
  </si>
  <si>
    <t>1118-1119</t>
  </si>
  <si>
    <t>1118-1120</t>
  </si>
  <si>
    <t>1118-1121</t>
  </si>
  <si>
    <t>1118-1122</t>
  </si>
  <si>
    <t>1118-1123</t>
  </si>
  <si>
    <t>1118-1124</t>
  </si>
  <si>
    <t>1118-1125</t>
  </si>
  <si>
    <t>1118-1126</t>
  </si>
  <si>
    <t>1118-1156</t>
  </si>
  <si>
    <t>1119-1102</t>
  </si>
  <si>
    <t>1119-1103</t>
  </si>
  <si>
    <t>1119-1115</t>
  </si>
  <si>
    <t>1119-1116</t>
  </si>
  <si>
    <t>1119-1117</t>
  </si>
  <si>
    <t>1119-1118</t>
  </si>
  <si>
    <t>1119-1120</t>
  </si>
  <si>
    <t>1119-1121</t>
  </si>
  <si>
    <t>1119-1122</t>
  </si>
  <si>
    <t>1119-1123</t>
  </si>
  <si>
    <t>1119-1124</t>
  </si>
  <si>
    <t>1119-1125</t>
  </si>
  <si>
    <t>1119-1126</t>
  </si>
  <si>
    <t>1119-1156</t>
  </si>
  <si>
    <t>1120-1102</t>
  </si>
  <si>
    <t>1120-1103</t>
  </si>
  <si>
    <t>1120-1116</t>
  </si>
  <si>
    <t>1120-1117</t>
  </si>
  <si>
    <t>1120-1118</t>
  </si>
  <si>
    <t>1120-1119</t>
  </si>
  <si>
    <t>1120-1121</t>
  </si>
  <si>
    <t>1120-1122</t>
  </si>
  <si>
    <t>1120-1125</t>
  </si>
  <si>
    <t>1120-1126</t>
  </si>
  <si>
    <t>1120-1156</t>
  </si>
  <si>
    <t>1121-1102</t>
  </si>
  <si>
    <t>1121-1103</t>
  </si>
  <si>
    <t>1121-1117</t>
  </si>
  <si>
    <t>1121-1118</t>
  </si>
  <si>
    <t>1121-1119</t>
  </si>
  <si>
    <t>1121-1120</t>
  </si>
  <si>
    <t>1121-1122</t>
  </si>
  <si>
    <t>1121-1123</t>
  </si>
  <si>
    <t>1121-1124</t>
  </si>
  <si>
    <t>1121-1156</t>
  </si>
  <si>
    <t>1122-1102</t>
  </si>
  <si>
    <t>1122-1103</t>
  </si>
  <si>
    <t>1122-1116</t>
  </si>
  <si>
    <t>1122-1117</t>
  </si>
  <si>
    <t>1122-1118</t>
  </si>
  <si>
    <t>1122-1119</t>
  </si>
  <si>
    <t>1122-1120</t>
  </si>
  <si>
    <t>1122-1121</t>
  </si>
  <si>
    <t>1122-1123</t>
  </si>
  <si>
    <t>1122-1124</t>
  </si>
  <si>
    <t>1122-1125</t>
  </si>
  <si>
    <t>1122-1126</t>
  </si>
  <si>
    <t>1122-1127</t>
  </si>
  <si>
    <t>1122-1137</t>
  </si>
  <si>
    <t>1122-1156</t>
  </si>
  <si>
    <t>1123-1114</t>
  </si>
  <si>
    <t>1123-1115</t>
  </si>
  <si>
    <t>1123-1116</t>
  </si>
  <si>
    <t>1123-1117</t>
  </si>
  <si>
    <t>1123-1118</t>
  </si>
  <si>
    <t>1123-1119</t>
  </si>
  <si>
    <t>1123-1121</t>
  </si>
  <si>
    <t>1123-1122</t>
  </si>
  <si>
    <t>1123-1124</t>
  </si>
  <si>
    <t>1123-1125</t>
  </si>
  <si>
    <t>1123-1126</t>
  </si>
  <si>
    <t>1123-1127</t>
  </si>
  <si>
    <t>1123-1137</t>
  </si>
  <si>
    <t>1123-1156</t>
  </si>
  <si>
    <t>1124-1109</t>
  </si>
  <si>
    <t>1124-1114</t>
  </si>
  <si>
    <t>1124-1115</t>
  </si>
  <si>
    <t>1124-1116</t>
  </si>
  <si>
    <t>1124-1117</t>
  </si>
  <si>
    <t>1124-1118</t>
  </si>
  <si>
    <t>1124-1119</t>
  </si>
  <si>
    <t>1124-1121</t>
  </si>
  <si>
    <t>1124-1122</t>
  </si>
  <si>
    <t>1124-1123</t>
  </si>
  <si>
    <t>1124-1125</t>
  </si>
  <si>
    <t>1124-1127</t>
  </si>
  <si>
    <t>1124-1131</t>
  </si>
  <si>
    <t>1124-1132</t>
  </si>
  <si>
    <t>1124-1134</t>
  </si>
  <si>
    <t>1124-1138</t>
  </si>
  <si>
    <t>1124-1156</t>
  </si>
  <si>
    <t>1125-1109</t>
  </si>
  <si>
    <t>1125-1114</t>
  </si>
  <si>
    <t>1125-1115</t>
  </si>
  <si>
    <t>1125-1116</t>
  </si>
  <si>
    <t>1125-1117</t>
  </si>
  <si>
    <t>1125-1118</t>
  </si>
  <si>
    <t>1125-1119</t>
  </si>
  <si>
    <t>1125-1120</t>
  </si>
  <si>
    <t>1125-1122</t>
  </si>
  <si>
    <t>1125-1123</t>
  </si>
  <si>
    <t>1125-1124</t>
  </si>
  <si>
    <t>1125-1126</t>
  </si>
  <si>
    <t>1125-1127</t>
  </si>
  <si>
    <t>1125-1132</t>
  </si>
  <si>
    <t>1125-1134</t>
  </si>
  <si>
    <t>1125-1156</t>
  </si>
  <si>
    <t>1126-1109</t>
  </si>
  <si>
    <t>1126-1113</t>
  </si>
  <si>
    <t>1126-1114</t>
  </si>
  <si>
    <t>1126-1115</t>
  </si>
  <si>
    <t>1126-1116</t>
  </si>
  <si>
    <t>1126-1117</t>
  </si>
  <si>
    <t>1126-1118</t>
  </si>
  <si>
    <t>1126-1119</t>
  </si>
  <si>
    <t>1126-1120</t>
  </si>
  <si>
    <t>1126-1122</t>
  </si>
  <si>
    <t>1126-1123</t>
  </si>
  <si>
    <t>1126-1125</t>
  </si>
  <si>
    <t>1126-1127</t>
  </si>
  <si>
    <t>1127-1109</t>
  </si>
  <si>
    <t>1127-1117</t>
  </si>
  <si>
    <t>1127-1122</t>
  </si>
  <si>
    <t>1127-1123</t>
  </si>
  <si>
    <t>1127-1124</t>
  </si>
  <si>
    <t>1127-1125</t>
  </si>
  <si>
    <t>1127-1126</t>
  </si>
  <si>
    <t>1127-1128</t>
  </si>
  <si>
    <t>1127-1129</t>
  </si>
  <si>
    <t>1127-1130</t>
  </si>
  <si>
    <t>1127-1131</t>
  </si>
  <si>
    <t>1127-1132</t>
  </si>
  <si>
    <t>1127-1134</t>
  </si>
  <si>
    <t>1127-1138</t>
  </si>
  <si>
    <t>1128-1109</t>
  </si>
  <si>
    <t>1128-1127</t>
  </si>
  <si>
    <t>1128-1129</t>
  </si>
  <si>
    <t>1128-1130</t>
  </si>
  <si>
    <t>1128-1131</t>
  </si>
  <si>
    <t>1128-1132</t>
  </si>
  <si>
    <t>1128-1135</t>
  </si>
  <si>
    <t>1128-1138</t>
  </si>
  <si>
    <t>1129-1109</t>
  </si>
  <si>
    <t>1129-1127</t>
  </si>
  <si>
    <t>1129-1128</t>
  </si>
  <si>
    <t>1129-1131</t>
  </si>
  <si>
    <t>1129-1132</t>
  </si>
  <si>
    <t>1129-1135</t>
  </si>
  <si>
    <t>1129-1138</t>
  </si>
  <si>
    <t>1129-1158</t>
  </si>
  <si>
    <t>1130-1109</t>
  </si>
  <si>
    <t>1130-1127</t>
  </si>
  <si>
    <t>1130-1128</t>
  </si>
  <si>
    <t>1130-1132</t>
  </si>
  <si>
    <t>1131-1109</t>
  </si>
  <si>
    <t>1131-1124</t>
  </si>
  <si>
    <t>1131-1127</t>
  </si>
  <si>
    <t>1131-1128</t>
  </si>
  <si>
    <t>1131-1129</t>
  </si>
  <si>
    <t>1131-1132</t>
  </si>
  <si>
    <t>1131-1133</t>
  </si>
  <si>
    <t>1131-1134</t>
  </si>
  <si>
    <t>1131-1135</t>
  </si>
  <si>
    <t>1131-1158</t>
  </si>
  <si>
    <t>1132-1109</t>
  </si>
  <si>
    <t>1132-1124</t>
  </si>
  <si>
    <t>1132-1125</t>
  </si>
  <si>
    <t>1132-1127</t>
  </si>
  <si>
    <t>1132-1128</t>
  </si>
  <si>
    <t>1132-1129</t>
  </si>
  <si>
    <t>1132-1130</t>
  </si>
  <si>
    <t>1132-1131</t>
  </si>
  <si>
    <t>1132-1133</t>
  </si>
  <si>
    <t>1132-1134</t>
  </si>
  <si>
    <t>1132-1135</t>
  </si>
  <si>
    <t>1132-1137</t>
  </si>
  <si>
    <t>1132-1138</t>
  </si>
  <si>
    <t>1132-1158</t>
  </si>
  <si>
    <t>1133-1131</t>
  </si>
  <si>
    <t>1133-1132</t>
  </si>
  <si>
    <t>1133-1134</t>
  </si>
  <si>
    <t>1133-1135</t>
  </si>
  <si>
    <t>1133-1136</t>
  </si>
  <si>
    <t>1133-1153</t>
  </si>
  <si>
    <t>1133-1158</t>
  </si>
  <si>
    <t>1134-1124</t>
  </si>
  <si>
    <t>1134-1125</t>
  </si>
  <si>
    <t>1134-1127</t>
  </si>
  <si>
    <t>1134-1131</t>
  </si>
  <si>
    <t>1134-1132</t>
  </si>
  <si>
    <t>1134-1133</t>
  </si>
  <si>
    <t>1134-1135</t>
  </si>
  <si>
    <t>1134-1136</t>
  </si>
  <si>
    <t>1134-1137</t>
  </si>
  <si>
    <t>1134-1138</t>
  </si>
  <si>
    <t>1134-1158</t>
  </si>
  <si>
    <t>1135-1128</t>
  </si>
  <si>
    <t>1135-1129</t>
  </si>
  <si>
    <t>1135-1131</t>
  </si>
  <si>
    <t>1135-1132</t>
  </si>
  <si>
    <t>1135-1133</t>
  </si>
  <si>
    <t>1135-1134</t>
  </si>
  <si>
    <t>1135-1136</t>
  </si>
  <si>
    <t>1135-1138</t>
  </si>
  <si>
    <t>1135-1146</t>
  </si>
  <si>
    <t>1135-1147</t>
  </si>
  <si>
    <t>1135-1148</t>
  </si>
  <si>
    <t>1135-1149</t>
  </si>
  <si>
    <t>1135-1150</t>
  </si>
  <si>
    <t>1135-1152</t>
  </si>
  <si>
    <t>1135-1153</t>
  </si>
  <si>
    <t>1135-1158</t>
  </si>
  <si>
    <t>1136-1133</t>
  </si>
  <si>
    <t>1136-1134</t>
  </si>
  <si>
    <t>1136-1135</t>
  </si>
  <si>
    <t>1136-1137</t>
  </si>
  <si>
    <t>1136-1138</t>
  </si>
  <si>
    <t>1136-1139</t>
  </si>
  <si>
    <t>1136-1140</t>
  </si>
  <si>
    <t>1136-1141</t>
  </si>
  <si>
    <t>1136-1142</t>
  </si>
  <si>
    <t>1136-1146</t>
  </si>
  <si>
    <t>1136-1147</t>
  </si>
  <si>
    <t>1136-1148</t>
  </si>
  <si>
    <t>1136-1149</t>
  </si>
  <si>
    <t>1136-1150</t>
  </si>
  <si>
    <t>1136-1151</t>
  </si>
  <si>
    <t>1136-1152</t>
  </si>
  <si>
    <t>1136-1153</t>
  </si>
  <si>
    <t>1136-1155</t>
  </si>
  <si>
    <t>1137-1122</t>
  </si>
  <si>
    <t>1137-1123</t>
  </si>
  <si>
    <t>1137-1132</t>
  </si>
  <si>
    <t>1137-1134</t>
  </si>
  <si>
    <t>1137-1136</t>
  </si>
  <si>
    <t>1137-1138</t>
  </si>
  <si>
    <t>1137-1139</t>
  </si>
  <si>
    <t>1137-1140</t>
  </si>
  <si>
    <t>1137-1142</t>
  </si>
  <si>
    <t>1137-1146</t>
  </si>
  <si>
    <t>1137-1147</t>
  </si>
  <si>
    <t>1137-1148</t>
  </si>
  <si>
    <t>1137-1149</t>
  </si>
  <si>
    <t>1137-1150</t>
  </si>
  <si>
    <t>1138-1109</t>
  </si>
  <si>
    <t>1138-1124</t>
  </si>
  <si>
    <t>1138-1127</t>
  </si>
  <si>
    <t>1138-1128</t>
  </si>
  <si>
    <t>1138-1129</t>
  </si>
  <si>
    <t>1138-1132</t>
  </si>
  <si>
    <t>1138-1134</t>
  </si>
  <si>
    <t>1138-1135</t>
  </si>
  <si>
    <t>1138-1136</t>
  </si>
  <si>
    <t>1138-1137</t>
  </si>
  <si>
    <t>1138-1139</t>
  </si>
  <si>
    <t>1138-1140</t>
  </si>
  <si>
    <t>1138-1146</t>
  </si>
  <si>
    <t>1138-1147</t>
  </si>
  <si>
    <t>1138-1148</t>
  </si>
  <si>
    <t>1139-1136</t>
  </si>
  <si>
    <t>1139-1137</t>
  </si>
  <si>
    <t>1139-1138</t>
  </si>
  <si>
    <t>1139-1140</t>
  </si>
  <si>
    <t>1139-1142</t>
  </si>
  <si>
    <t>1139-1147</t>
  </si>
  <si>
    <t>1139-1148</t>
  </si>
  <si>
    <t>1139-1149</t>
  </si>
  <si>
    <t>1139-1150</t>
  </si>
  <si>
    <t>1139-1151</t>
  </si>
  <si>
    <t>1139-1152</t>
  </si>
  <si>
    <t>1139-1153</t>
  </si>
  <si>
    <t>1139-1155</t>
  </si>
  <si>
    <t>1140-1136</t>
  </si>
  <si>
    <t>1140-1137</t>
  </si>
  <si>
    <t>1140-1138</t>
  </si>
  <si>
    <t>1140-1139</t>
  </si>
  <si>
    <t>1140-1141</t>
  </si>
  <si>
    <t>1140-1142</t>
  </si>
  <si>
    <t>1140-1143</t>
  </si>
  <si>
    <t>1140-1144</t>
  </si>
  <si>
    <t>1140-1146</t>
  </si>
  <si>
    <t>1140-1147</t>
  </si>
  <si>
    <t>1140-1148</t>
  </si>
  <si>
    <t>1140-1149</t>
  </si>
  <si>
    <t>1140-1150</t>
  </si>
  <si>
    <t>1140-1151</t>
  </si>
  <si>
    <t>1140-1152</t>
  </si>
  <si>
    <t>1140-1153</t>
  </si>
  <si>
    <t>1140-1155</t>
  </si>
  <si>
    <t>1141-1104</t>
  </si>
  <si>
    <t>1141-1105</t>
  </si>
  <si>
    <t>1141-1136</t>
  </si>
  <si>
    <t>1141-1140</t>
  </si>
  <si>
    <t>1141-1142</t>
  </si>
  <si>
    <t>1141-1143</t>
  </si>
  <si>
    <t>1141-1144</t>
  </si>
  <si>
    <t>1141-1155</t>
  </si>
  <si>
    <t>1142-1104</t>
  </si>
  <si>
    <t>1142-1105</t>
  </si>
  <si>
    <t>1142-1136</t>
  </si>
  <si>
    <t>1142-1137</t>
  </si>
  <si>
    <t>1142-1139</t>
  </si>
  <si>
    <t>1142-1140</t>
  </si>
  <si>
    <t>1142-1141</t>
  </si>
  <si>
    <t>1142-1143</t>
  </si>
  <si>
    <t>1142-1144</t>
  </si>
  <si>
    <t>1142-1147</t>
  </si>
  <si>
    <t>1142-1149</t>
  </si>
  <si>
    <t>1142-1150</t>
  </si>
  <si>
    <t>1142-1153</t>
  </si>
  <si>
    <t>1142-1155</t>
  </si>
  <si>
    <t>1143-1104</t>
  </si>
  <si>
    <t>1143-1105</t>
  </si>
  <si>
    <t>1143-1106</t>
  </si>
  <si>
    <t>1143-1140</t>
  </si>
  <si>
    <t>1143-1141</t>
  </si>
  <si>
    <t>1143-1142</t>
  </si>
  <si>
    <t>1143-1144</t>
  </si>
  <si>
    <t>1143-1146</t>
  </si>
  <si>
    <t>1143-1147</t>
  </si>
  <si>
    <t>1143-1149</t>
  </si>
  <si>
    <t>1143-1150</t>
  </si>
  <si>
    <t>1143-1151</t>
  </si>
  <si>
    <t>1143-1152</t>
  </si>
  <si>
    <t>1143-1153</t>
  </si>
  <si>
    <t>1143-1155</t>
  </si>
  <si>
    <t>1144-1104</t>
  </si>
  <si>
    <t>1144-1105</t>
  </si>
  <si>
    <t>1144-1140</t>
  </si>
  <si>
    <t>1144-1141</t>
  </si>
  <si>
    <t>1144-1142</t>
  </si>
  <si>
    <t>1144-1143</t>
  </si>
  <si>
    <t>1144-1147</t>
  </si>
  <si>
    <t>1144-1149</t>
  </si>
  <si>
    <t>1144-1150</t>
  </si>
  <si>
    <t>1144-1151</t>
  </si>
  <si>
    <t>1144-1152</t>
  </si>
  <si>
    <t>1144-1153</t>
  </si>
  <si>
    <t>1144-1155</t>
  </si>
  <si>
    <t>1146-1106</t>
  </si>
  <si>
    <t>1146-1107</t>
  </si>
  <si>
    <t>1146-1135</t>
  </si>
  <si>
    <t>1146-1136</t>
  </si>
  <si>
    <t>1146-1137</t>
  </si>
  <si>
    <t>1146-1138</t>
  </si>
  <si>
    <t>1146-1140</t>
  </si>
  <si>
    <t>1146-1143</t>
  </si>
  <si>
    <t>1146-1147</t>
  </si>
  <si>
    <t>1146-1148</t>
  </si>
  <si>
    <t>1146-1149</t>
  </si>
  <si>
    <t>1146-1150</t>
  </si>
  <si>
    <t>1146-1151</t>
  </si>
  <si>
    <t>1146-1152</t>
  </si>
  <si>
    <t>1146-1153</t>
  </si>
  <si>
    <t>1147-1106</t>
  </si>
  <si>
    <t>1147-1107</t>
  </si>
  <si>
    <t>1147-1135</t>
  </si>
  <si>
    <t>1147-1136</t>
  </si>
  <si>
    <t>1147-1137</t>
  </si>
  <si>
    <t>1147-1138</t>
  </si>
  <si>
    <t>1147-1139</t>
  </si>
  <si>
    <t>1147-1140</t>
  </si>
  <si>
    <t>1147-1142</t>
  </si>
  <si>
    <t>1147-1143</t>
  </si>
  <si>
    <t>1147-1144</t>
  </si>
  <si>
    <t>1147-1146</t>
  </si>
  <si>
    <t>1147-1148</t>
  </si>
  <si>
    <t>1147-1149</t>
  </si>
  <si>
    <t>1147-1150</t>
  </si>
  <si>
    <t>1147-1151</t>
  </si>
  <si>
    <t>1147-1152</t>
  </si>
  <si>
    <t>1147-1153</t>
  </si>
  <si>
    <t>1148-1106</t>
  </si>
  <si>
    <t>1148-1107</t>
  </si>
  <si>
    <t>1148-1135</t>
  </si>
  <si>
    <t>1148-1136</t>
  </si>
  <si>
    <t>1148-1137</t>
  </si>
  <si>
    <t>1148-1138</t>
  </si>
  <si>
    <t>1148-1139</t>
  </si>
  <si>
    <t>1148-1140</t>
  </si>
  <si>
    <t>1148-1146</t>
  </si>
  <si>
    <t>1148-1147</t>
  </si>
  <si>
    <t>1148-1149</t>
  </si>
  <si>
    <t>1148-1150</t>
  </si>
  <si>
    <t>1148-1151</t>
  </si>
  <si>
    <t>1148-1152</t>
  </si>
  <si>
    <t>1148-1153</t>
  </si>
  <si>
    <t>1149-1107</t>
  </si>
  <si>
    <t>1149-1135</t>
  </si>
  <si>
    <t>1149-1136</t>
  </si>
  <si>
    <t>1149-1137</t>
  </si>
  <si>
    <t>1149-1139</t>
  </si>
  <si>
    <t>1149-1140</t>
  </si>
  <si>
    <t>1149-1142</t>
  </si>
  <si>
    <t>1149-1143</t>
  </si>
  <si>
    <t>1149-1144</t>
  </si>
  <si>
    <t>1149-1146</t>
  </si>
  <si>
    <t>1149-1147</t>
  </si>
  <si>
    <t>1149-1148</t>
  </si>
  <si>
    <t>1149-1150</t>
  </si>
  <si>
    <t>1149-1151</t>
  </si>
  <si>
    <t>1149-1153</t>
  </si>
  <si>
    <t>1149-1155</t>
  </si>
  <si>
    <t>1150-1110</t>
  </si>
  <si>
    <t>1150-1135</t>
  </si>
  <si>
    <t>1150-1136</t>
  </si>
  <si>
    <t>1150-1137</t>
  </si>
  <si>
    <t>1150-1139</t>
  </si>
  <si>
    <t>1150-1140</t>
  </si>
  <si>
    <t>1150-1142</t>
  </si>
  <si>
    <t>1150-1143</t>
  </si>
  <si>
    <t>1150-1144</t>
  </si>
  <si>
    <t>1150-1146</t>
  </si>
  <si>
    <t>1150-1147</t>
  </si>
  <si>
    <t>1150-1148</t>
  </si>
  <si>
    <t>1150-1149</t>
  </si>
  <si>
    <t>1150-1151</t>
  </si>
  <si>
    <t>1150-1155</t>
  </si>
  <si>
    <t>1151-1110</t>
  </si>
  <si>
    <t>1151-1136</t>
  </si>
  <si>
    <t>1151-1139</t>
  </si>
  <si>
    <t>1151-1140</t>
  </si>
  <si>
    <t>1151-1143</t>
  </si>
  <si>
    <t>1151-1144</t>
  </si>
  <si>
    <t>1151-1146</t>
  </si>
  <si>
    <t>1151-1147</t>
  </si>
  <si>
    <t>1151-1148</t>
  </si>
  <si>
    <t>1151-1149</t>
  </si>
  <si>
    <t>1151-1150</t>
  </si>
  <si>
    <t>1151-1152</t>
  </si>
  <si>
    <t>1151-1155</t>
  </si>
  <si>
    <t>1151-1157</t>
  </si>
  <si>
    <t>1152-1110</t>
  </si>
  <si>
    <t>1152-1135</t>
  </si>
  <si>
    <t>1152-1136</t>
  </si>
  <si>
    <t>1152-1139</t>
  </si>
  <si>
    <t>1152-1140</t>
  </si>
  <si>
    <t>1152-1143</t>
  </si>
  <si>
    <t>1152-1144</t>
  </si>
  <si>
    <t>1152-1146</t>
  </si>
  <si>
    <t>1152-1147</t>
  </si>
  <si>
    <t>1152-1148</t>
  </si>
  <si>
    <t>1152-1151</t>
  </si>
  <si>
    <t>1152-1153</t>
  </si>
  <si>
    <t>1152-1155</t>
  </si>
  <si>
    <t>1152-1157</t>
  </si>
  <si>
    <t>1153-1110</t>
  </si>
  <si>
    <t>1153-1133</t>
  </si>
  <si>
    <t>1153-1135</t>
  </si>
  <si>
    <t>1153-1136</t>
  </si>
  <si>
    <t>1153-1139</t>
  </si>
  <si>
    <t>1153-1140</t>
  </si>
  <si>
    <t>1153-1142</t>
  </si>
  <si>
    <t>1153-1143</t>
  </si>
  <si>
    <t>1153-1144</t>
  </si>
  <si>
    <t>1153-1146</t>
  </si>
  <si>
    <t>1153-1147</t>
  </si>
  <si>
    <t>1153-1148</t>
  </si>
  <si>
    <t>1153-1149</t>
  </si>
  <si>
    <t>1153-1152</t>
  </si>
  <si>
    <t>1153-1155</t>
  </si>
  <si>
    <t>1155-1136</t>
  </si>
  <si>
    <t>1155-1139</t>
  </si>
  <si>
    <t>1155-1140</t>
  </si>
  <si>
    <t>1155-1141</t>
  </si>
  <si>
    <t>1155-1142</t>
  </si>
  <si>
    <t>1155-1143</t>
  </si>
  <si>
    <t>1155-1144</t>
  </si>
  <si>
    <t>1155-1149</t>
  </si>
  <si>
    <t>1155-1150</t>
  </si>
  <si>
    <t>1155-1151</t>
  </si>
  <si>
    <t>1155-1152</t>
  </si>
  <si>
    <t>1155-1153</t>
  </si>
  <si>
    <t>1156-1102</t>
  </si>
  <si>
    <t>1156-1103</t>
  </si>
  <si>
    <t>1156-1114</t>
  </si>
  <si>
    <t>1156-1115</t>
  </si>
  <si>
    <t>1156-1116</t>
  </si>
  <si>
    <t>1156-1117</t>
  </si>
  <si>
    <t>1156-1118</t>
  </si>
  <si>
    <t>1156-1119</t>
  </si>
  <si>
    <t>1156-1120</t>
  </si>
  <si>
    <t>1156-1121</t>
  </si>
  <si>
    <t>1156-1122</t>
  </si>
  <si>
    <t>1156-1123</t>
  </si>
  <si>
    <t>1156-1124</t>
  </si>
  <si>
    <t>1156-1125</t>
  </si>
  <si>
    <t>1157-1108</t>
  </si>
  <si>
    <t>1157-1110</t>
  </si>
  <si>
    <t>1157-1151</t>
  </si>
  <si>
    <t>1157-1152</t>
  </si>
  <si>
    <t>1157-1158</t>
  </si>
  <si>
    <t>1158-1108</t>
  </si>
  <si>
    <t>1158-1110</t>
  </si>
  <si>
    <t>1158-1129</t>
  </si>
  <si>
    <t>1158-1131</t>
  </si>
  <si>
    <t>1158-1132</t>
  </si>
  <si>
    <t>1158-1133</t>
  </si>
  <si>
    <t>1158-1134</t>
  </si>
  <si>
    <t>1158-1135</t>
  </si>
  <si>
    <t>1158-1157</t>
  </si>
  <si>
    <t>1500-889</t>
  </si>
  <si>
    <t>1500-894</t>
  </si>
  <si>
    <t>1500-1501</t>
  </si>
  <si>
    <t>1500-1503</t>
  </si>
  <si>
    <t>1500-1505</t>
  </si>
  <si>
    <t>1500-1506</t>
  </si>
  <si>
    <t>1501-889</t>
  </si>
  <si>
    <t>1501-1500</t>
  </si>
  <si>
    <t>1501-1502</t>
  </si>
  <si>
    <t>1501-1503</t>
  </si>
  <si>
    <t>1501-1504</t>
  </si>
  <si>
    <t>1501-1505</t>
  </si>
  <si>
    <t>1501-1506</t>
  </si>
  <si>
    <t>1502-889</t>
  </si>
  <si>
    <t>1502-892</t>
  </si>
  <si>
    <t>1502-1501</t>
  </si>
  <si>
    <t>1502-1503</t>
  </si>
  <si>
    <t>1502-1504</t>
  </si>
  <si>
    <t>1502-1505</t>
  </si>
  <si>
    <t>1502-1506</t>
  </si>
  <si>
    <t>1503-889</t>
  </si>
  <si>
    <t>1503-890</t>
  </si>
  <si>
    <t>1503-891</t>
  </si>
  <si>
    <t>1503-894</t>
  </si>
  <si>
    <t>1503-1500</t>
  </si>
  <si>
    <t>1503-1501</t>
  </si>
  <si>
    <t>1503-1502</t>
  </si>
  <si>
    <t>1503-1505</t>
  </si>
  <si>
    <t>1503-1506</t>
  </si>
  <si>
    <t>1504-890</t>
  </si>
  <si>
    <t>1504-891</t>
  </si>
  <si>
    <t>1504-892</t>
  </si>
  <si>
    <t>1504-893</t>
  </si>
  <si>
    <t>1504-894</t>
  </si>
  <si>
    <t>1504-902</t>
  </si>
  <si>
    <t>1504-1501</t>
  </si>
  <si>
    <t>1504-1502</t>
  </si>
  <si>
    <t>1505-887</t>
  </si>
  <si>
    <t>1505-889</t>
  </si>
  <si>
    <t>1505-890</t>
  </si>
  <si>
    <t>1505-891</t>
  </si>
  <si>
    <t>1505-894</t>
  </si>
  <si>
    <t>1505-901</t>
  </si>
  <si>
    <t>1505-1500</t>
  </si>
  <si>
    <t>1505-1501</t>
  </si>
  <si>
    <t>1505-1502</t>
  </si>
  <si>
    <t>1505-1503</t>
  </si>
  <si>
    <t>1506-877</t>
  </si>
  <si>
    <t>1506-888</t>
  </si>
  <si>
    <t>1506-890</t>
  </si>
  <si>
    <t>1506-892</t>
  </si>
  <si>
    <t>1506-893</t>
  </si>
  <si>
    <t>1506-894</t>
  </si>
  <si>
    <t>1506-901</t>
  </si>
  <si>
    <t>1506-902</t>
  </si>
  <si>
    <t>1506-1500</t>
  </si>
  <si>
    <t>1506-1501</t>
  </si>
  <si>
    <t>1506-1502</t>
  </si>
  <si>
    <t>1506-1503</t>
  </si>
  <si>
    <t>1507-858</t>
  </si>
  <si>
    <t>1507-1508</t>
  </si>
  <si>
    <t>1507-1509</t>
  </si>
  <si>
    <t>1507-1510</t>
  </si>
  <si>
    <t>1507-1511</t>
  </si>
  <si>
    <t>1507-1512</t>
  </si>
  <si>
    <t>1507-1513</t>
  </si>
  <si>
    <t>1507-1514</t>
  </si>
  <si>
    <t>1507-1515</t>
  </si>
  <si>
    <t>1507-1516</t>
  </si>
  <si>
    <t>1507-1517</t>
  </si>
  <si>
    <t>1508-858</t>
  </si>
  <si>
    <t>1508-1507</t>
  </si>
  <si>
    <t>1509-836</t>
  </si>
  <si>
    <t>1509-852</t>
  </si>
  <si>
    <t>1509-853</t>
  </si>
  <si>
    <t>1509-858</t>
  </si>
  <si>
    <t>1509-1507</t>
  </si>
  <si>
    <t>1509-1511</t>
  </si>
  <si>
    <t>1509-1512</t>
  </si>
  <si>
    <t>1509-1513</t>
  </si>
  <si>
    <t>1509-1514</t>
  </si>
  <si>
    <t>1509-1515</t>
  </si>
  <si>
    <t>1509-1516</t>
  </si>
  <si>
    <t>1509-1517</t>
  </si>
  <si>
    <t>1510-858</t>
  </si>
  <si>
    <t>1510-1507</t>
  </si>
  <si>
    <t>1511-836</t>
  </si>
  <si>
    <t>1511-853</t>
  </si>
  <si>
    <t>1511-854</t>
  </si>
  <si>
    <t>1511-858</t>
  </si>
  <si>
    <t>1511-1507</t>
  </si>
  <si>
    <t>1511-1509</t>
  </si>
  <si>
    <t>1511-1512</t>
  </si>
  <si>
    <t>1511-1513</t>
  </si>
  <si>
    <t>1511-1515</t>
  </si>
  <si>
    <t>1511-1516</t>
  </si>
  <si>
    <t>1511-1517</t>
  </si>
  <si>
    <t>1511-1518</t>
  </si>
  <si>
    <t>1511-1519</t>
  </si>
  <si>
    <t>1512-858</t>
  </si>
  <si>
    <t>1512-1507</t>
  </si>
  <si>
    <t>1512-1509</t>
  </si>
  <si>
    <t>1512-1511</t>
  </si>
  <si>
    <t>1513-858</t>
  </si>
  <si>
    <t>1513-1507</t>
  </si>
  <si>
    <t>1513-1509</t>
  </si>
  <si>
    <t>1513-1511</t>
  </si>
  <si>
    <t>1514-858</t>
  </si>
  <si>
    <t>1514-1507</t>
  </si>
  <si>
    <t>1514-1509</t>
  </si>
  <si>
    <t>1515-858</t>
  </si>
  <si>
    <t>1515-1507</t>
  </si>
  <si>
    <t>1515-1509</t>
  </si>
  <si>
    <t>1515-1511</t>
  </si>
  <si>
    <t>1516-858</t>
  </si>
  <si>
    <t>1516-1507</t>
  </si>
  <si>
    <t>1516-1509</t>
  </si>
  <si>
    <t>1516-1511</t>
  </si>
  <si>
    <t>1517-858</t>
  </si>
  <si>
    <t>1517-1507</t>
  </si>
  <si>
    <t>1517-1509</t>
  </si>
  <si>
    <t>1517-1511</t>
  </si>
  <si>
    <t>1518-1511</t>
  </si>
  <si>
    <t>1519-1511</t>
  </si>
  <si>
    <t>2000-2001</t>
  </si>
  <si>
    <t>2000-2002</t>
  </si>
  <si>
    <t>2000-2003</t>
  </si>
  <si>
    <t>2000-2005</t>
  </si>
  <si>
    <t>2001-2000</t>
  </si>
  <si>
    <t>2001-2002</t>
  </si>
  <si>
    <t>2001-2003</t>
  </si>
  <si>
    <t>2001-2004</t>
  </si>
  <si>
    <t>2001-2005</t>
  </si>
  <si>
    <t>2001-2009</t>
  </si>
  <si>
    <t>2002-2000</t>
  </si>
  <si>
    <t>2002-2001</t>
  </si>
  <si>
    <t>2002-2004</t>
  </si>
  <si>
    <t>2002-2007</t>
  </si>
  <si>
    <t>2003-2000</t>
  </si>
  <si>
    <t>2003-2001</t>
  </si>
  <si>
    <t>2003-2005</t>
  </si>
  <si>
    <t>2004-2001</t>
  </si>
  <si>
    <t>2004-2002</t>
  </si>
  <si>
    <t>2004-2007</t>
  </si>
  <si>
    <t>2004-2009</t>
  </si>
  <si>
    <t>2005-2000</t>
  </si>
  <si>
    <t>2005-2001</t>
  </si>
  <si>
    <t>2005-2003</t>
  </si>
  <si>
    <t>2006-2008</t>
  </si>
  <si>
    <t>2007-2002</t>
  </si>
  <si>
    <t>2007-2004</t>
  </si>
  <si>
    <t>2007-2009</t>
  </si>
  <si>
    <t>2007-2011</t>
  </si>
  <si>
    <t>2008-2006</t>
  </si>
  <si>
    <t>2008-2010</t>
  </si>
  <si>
    <t>2009-2001</t>
  </si>
  <si>
    <t>2009-2004</t>
  </si>
  <si>
    <t>2009-2007</t>
  </si>
  <si>
    <t>2009-2011</t>
  </si>
  <si>
    <t>2010-2008</t>
  </si>
  <si>
    <t>2010-2012</t>
  </si>
  <si>
    <t>2010-2013</t>
  </si>
  <si>
    <t>2011-2007</t>
  </si>
  <si>
    <t>2011-2009</t>
  </si>
  <si>
    <t>2011-2013</t>
  </si>
  <si>
    <t>2011-2014</t>
  </si>
  <si>
    <t>2011-2015</t>
  </si>
  <si>
    <t>2011-2016</t>
  </si>
  <si>
    <t>2011-2018</t>
  </si>
  <si>
    <t>2011-2019</t>
  </si>
  <si>
    <t>2012-2010</t>
  </si>
  <si>
    <t>2012-2013</t>
  </si>
  <si>
    <t>2012-2015</t>
  </si>
  <si>
    <t>2012-2016</t>
  </si>
  <si>
    <t>2013-2010</t>
  </si>
  <si>
    <t>2013-2011</t>
  </si>
  <si>
    <t>2013-2012</t>
  </si>
  <si>
    <t>2013-2014</t>
  </si>
  <si>
    <t>2013-2015</t>
  </si>
  <si>
    <t>2013-2016</t>
  </si>
  <si>
    <t>2014-2011</t>
  </si>
  <si>
    <t>2014-2013</t>
  </si>
  <si>
    <t>2014-2015</t>
  </si>
  <si>
    <t>2014-2016</t>
  </si>
  <si>
    <t>2014-2017</t>
  </si>
  <si>
    <t>2014-2018</t>
  </si>
  <si>
    <t>2014-2019</t>
  </si>
  <si>
    <t>2015-2011</t>
  </si>
  <si>
    <t>2015-2012</t>
  </si>
  <si>
    <t>2015-2013</t>
  </si>
  <si>
    <t>2015-2014</t>
  </si>
  <si>
    <t>2015-2016</t>
  </si>
  <si>
    <t>2015-2018</t>
  </si>
  <si>
    <t>2015-2019</t>
  </si>
  <si>
    <t>2016-2011</t>
  </si>
  <si>
    <t>2016-2012</t>
  </si>
  <si>
    <t>2016-2013</t>
  </si>
  <si>
    <t>2016-2014</t>
  </si>
  <si>
    <t>2016-2015</t>
  </si>
  <si>
    <t>2016-2018</t>
  </si>
  <si>
    <t>2016-2019</t>
  </si>
  <si>
    <t>2017-2014</t>
  </si>
  <si>
    <t>2017-2119</t>
  </si>
  <si>
    <t>2018-2011</t>
  </si>
  <si>
    <t>2018-2014</t>
  </si>
  <si>
    <t>2018-2015</t>
  </si>
  <si>
    <t>2018-2016</t>
  </si>
  <si>
    <t>2018-2019</t>
  </si>
  <si>
    <t>2018-2020</t>
  </si>
  <si>
    <t>2018-2021</t>
  </si>
  <si>
    <t>2018-2022</t>
  </si>
  <si>
    <t>2018-2119</t>
  </si>
  <si>
    <t>2019-2011</t>
  </si>
  <si>
    <t>2019-2014</t>
  </si>
  <si>
    <t>2019-2015</t>
  </si>
  <si>
    <t>2019-2016</t>
  </si>
  <si>
    <t>2019-2018</t>
  </si>
  <si>
    <t>2019-2020</t>
  </si>
  <si>
    <t>2019-2021</t>
  </si>
  <si>
    <t>2019-2022</t>
  </si>
  <si>
    <t>2019-2119</t>
  </si>
  <si>
    <t>2020-2018</t>
  </si>
  <si>
    <t>2020-2019</t>
  </si>
  <si>
    <t>2020-2021</t>
  </si>
  <si>
    <t>2020-2024</t>
  </si>
  <si>
    <t>2020-2025</t>
  </si>
  <si>
    <t>2020-2119</t>
  </si>
  <si>
    <t>2021-2018</t>
  </si>
  <si>
    <t>2021-2019</t>
  </si>
  <si>
    <t>2021-2020</t>
  </si>
  <si>
    <t>2021-2022</t>
  </si>
  <si>
    <t>2021-2024</t>
  </si>
  <si>
    <t>2021-2025</t>
  </si>
  <si>
    <t>2021-2026</t>
  </si>
  <si>
    <t>2021-2029</t>
  </si>
  <si>
    <t>2021-2038</t>
  </si>
  <si>
    <t>2021-2119</t>
  </si>
  <si>
    <t>2022-2018</t>
  </si>
  <si>
    <t>2022-2019</t>
  </si>
  <si>
    <t>2022-2021</t>
  </si>
  <si>
    <t>2022-2024</t>
  </si>
  <si>
    <t>2022-2025</t>
  </si>
  <si>
    <t>2022-2029</t>
  </si>
  <si>
    <t>2022-2119</t>
  </si>
  <si>
    <t>2023-2025</t>
  </si>
  <si>
    <t>2023-2028</t>
  </si>
  <si>
    <t>2024-2020</t>
  </si>
  <si>
    <t>2024-2021</t>
  </si>
  <si>
    <t>2024-2022</t>
  </si>
  <si>
    <t>2024-2025</t>
  </si>
  <si>
    <t>2024-2026</t>
  </si>
  <si>
    <t>2024-2029</t>
  </si>
  <si>
    <t>2024-2031</t>
  </si>
  <si>
    <t>2024-2038</t>
  </si>
  <si>
    <t>2025-2020</t>
  </si>
  <si>
    <t>2025-2021</t>
  </si>
  <si>
    <t>2025-2022</t>
  </si>
  <si>
    <t>2025-2023</t>
  </si>
  <si>
    <t>2025-2024</t>
  </si>
  <si>
    <t>2025-2026</t>
  </si>
  <si>
    <t>2025-2028</t>
  </si>
  <si>
    <t>2025-2029</t>
  </si>
  <si>
    <t>2025-2031</t>
  </si>
  <si>
    <t>2025-2032</t>
  </si>
  <si>
    <t>2026-2021</t>
  </si>
  <si>
    <t>2026-2024</t>
  </si>
  <si>
    <t>2026-2025</t>
  </si>
  <si>
    <t>2026-2029</t>
  </si>
  <si>
    <t>2026-2032</t>
  </si>
  <si>
    <t>2026-2038</t>
  </si>
  <si>
    <t>2027-85</t>
  </si>
  <si>
    <t>2027-106</t>
  </si>
  <si>
    <t>2027-2034</t>
  </si>
  <si>
    <t>2028-2023</t>
  </si>
  <si>
    <t>2028-2025</t>
  </si>
  <si>
    <t>2028-2031</t>
  </si>
  <si>
    <t>2028-2039</t>
  </si>
  <si>
    <t>2028-2040</t>
  </si>
  <si>
    <t>2028-2043</t>
  </si>
  <si>
    <t>2029-2021</t>
  </si>
  <si>
    <t>2029-2022</t>
  </si>
  <si>
    <t>2029-2024</t>
  </si>
  <si>
    <t>2029-2025</t>
  </si>
  <si>
    <t>2029-2026</t>
  </si>
  <si>
    <t>2029-2031</t>
  </si>
  <si>
    <t>2029-2032</t>
  </si>
  <si>
    <t>2029-2038</t>
  </si>
  <si>
    <t>2029-2039</t>
  </si>
  <si>
    <t>2029-2045</t>
  </si>
  <si>
    <t>2030-85</t>
  </si>
  <si>
    <t>2030-2032</t>
  </si>
  <si>
    <t>2030-2034</t>
  </si>
  <si>
    <t>2030-2037</t>
  </si>
  <si>
    <t>2031-2024</t>
  </si>
  <si>
    <t>2031-2025</t>
  </si>
  <si>
    <t>2031-2028</t>
  </si>
  <si>
    <t>2031-2029</t>
  </si>
  <si>
    <t>2031-2032</t>
  </si>
  <si>
    <t>2031-2038</t>
  </si>
  <si>
    <t>2031-2039</t>
  </si>
  <si>
    <t>2031-2043</t>
  </si>
  <si>
    <t>2031-2045</t>
  </si>
  <si>
    <t>2032-85</t>
  </si>
  <si>
    <t>2032-2025</t>
  </si>
  <si>
    <t>2032-2026</t>
  </si>
  <si>
    <t>2032-2029</t>
  </si>
  <si>
    <t>2032-2030</t>
  </si>
  <si>
    <t>2032-2031</t>
  </si>
  <si>
    <t>2032-2034</t>
  </si>
  <si>
    <t>2032-2037</t>
  </si>
  <si>
    <t>2032-2038</t>
  </si>
  <si>
    <t>2032-2039</t>
  </si>
  <si>
    <t>2033-2041</t>
  </si>
  <si>
    <t>2033-2047</t>
  </si>
  <si>
    <t>2034-85</t>
  </si>
  <si>
    <t>2034-106</t>
  </si>
  <si>
    <t>2034-2027</t>
  </si>
  <si>
    <t>2034-2030</t>
  </si>
  <si>
    <t>2034-2032</t>
  </si>
  <si>
    <t>2034-2037</t>
  </si>
  <si>
    <t>2034-2044</t>
  </si>
  <si>
    <t>2037-85</t>
  </si>
  <si>
    <t>2037-106</t>
  </si>
  <si>
    <t>2037-2030</t>
  </si>
  <si>
    <t>2037-2032</t>
  </si>
  <si>
    <t>2037-2034</t>
  </si>
  <si>
    <t>2037-2038</t>
  </si>
  <si>
    <t>2037-2042</t>
  </si>
  <si>
    <t>2037-2044</t>
  </si>
  <si>
    <t>2038-2021</t>
  </si>
  <si>
    <t>2038-2024</t>
  </si>
  <si>
    <t>2038-2026</t>
  </si>
  <si>
    <t>2038-2029</t>
  </si>
  <si>
    <t>2038-2031</t>
  </si>
  <si>
    <t>2038-2032</t>
  </si>
  <si>
    <t>2038-2037</t>
  </si>
  <si>
    <t>2038-2039</t>
  </si>
  <si>
    <t>2038-2042</t>
  </si>
  <si>
    <t>2038-2043</t>
  </si>
  <si>
    <t>2038-2045</t>
  </si>
  <si>
    <t>2039-107</t>
  </si>
  <si>
    <t>2039-2028</t>
  </si>
  <si>
    <t>2039-2029</t>
  </si>
  <si>
    <t>2039-2031</t>
  </si>
  <si>
    <t>2039-2032</t>
  </si>
  <si>
    <t>2039-2038</t>
  </si>
  <si>
    <t>2039-2040</t>
  </si>
  <si>
    <t>2039-2041</t>
  </si>
  <si>
    <t>2039-2042</t>
  </si>
  <si>
    <t>2039-2043</t>
  </si>
  <si>
    <t>2039-2045</t>
  </si>
  <si>
    <t>2040-2028</t>
  </si>
  <si>
    <t>2040-2039</t>
  </si>
  <si>
    <t>2040-2041</t>
  </si>
  <si>
    <t>2040-2043</t>
  </si>
  <si>
    <t>2040-2046</t>
  </si>
  <si>
    <t>2041-2033</t>
  </si>
  <si>
    <t>2041-2039</t>
  </si>
  <si>
    <t>2041-2040</t>
  </si>
  <si>
    <t>2041-2043</t>
  </si>
  <si>
    <t>2041-2046</t>
  </si>
  <si>
    <t>2041-2047</t>
  </si>
  <si>
    <t>2041-2048</t>
  </si>
  <si>
    <t>2042-81</t>
  </si>
  <si>
    <t>2042-85</t>
  </si>
  <si>
    <t>2042-107</t>
  </si>
  <si>
    <t>2042-2037</t>
  </si>
  <si>
    <t>2042-2038</t>
  </si>
  <si>
    <t>2042-2039</t>
  </si>
  <si>
    <t>2042-2043</t>
  </si>
  <si>
    <t>2042-2044</t>
  </si>
  <si>
    <t>2042-2045</t>
  </si>
  <si>
    <t>2043-105</t>
  </si>
  <si>
    <t>2043-2028</t>
  </si>
  <si>
    <t>2043-2031</t>
  </si>
  <si>
    <t>2043-2038</t>
  </si>
  <si>
    <t>2043-2039</t>
  </si>
  <si>
    <t>2043-2040</t>
  </si>
  <si>
    <t>2043-2041</t>
  </si>
  <si>
    <t>2043-2042</t>
  </si>
  <si>
    <t>2043-2045</t>
  </si>
  <si>
    <t>2043-2046</t>
  </si>
  <si>
    <t>2044-81</t>
  </si>
  <si>
    <t>2044-83</t>
  </si>
  <si>
    <t>2044-85</t>
  </si>
  <si>
    <t>2044-107</t>
  </si>
  <si>
    <t>2044-2034</t>
  </si>
  <si>
    <t>2044-2037</t>
  </si>
  <si>
    <t>2044-2042</t>
  </si>
  <si>
    <t>2044-2045</t>
  </si>
  <si>
    <t>2045-81</t>
  </si>
  <si>
    <t>2045-107</t>
  </si>
  <si>
    <t>2045-2029</t>
  </si>
  <si>
    <t>2045-2031</t>
  </si>
  <si>
    <t>2045-2038</t>
  </si>
  <si>
    <t>2045-2039</t>
  </si>
  <si>
    <t>2045-2042</t>
  </si>
  <si>
    <t>2045-2043</t>
  </si>
  <si>
    <t>2045-2044</t>
  </si>
  <si>
    <t>2045-2046</t>
  </si>
  <si>
    <t>2046-105</t>
  </si>
  <si>
    <t>2046-107</t>
  </si>
  <si>
    <t>2046-2040</t>
  </si>
  <si>
    <t>2046-2041</t>
  </si>
  <si>
    <t>2046-2043</t>
  </si>
  <si>
    <t>2046-2045</t>
  </si>
  <si>
    <t>2046-2047</t>
  </si>
  <si>
    <t>2046-2048</t>
  </si>
  <si>
    <t>2046-2049</t>
  </si>
  <si>
    <t>2046-2200</t>
  </si>
  <si>
    <t>2047-2033</t>
  </si>
  <si>
    <t>2047-2041</t>
  </si>
  <si>
    <t>2047-2046</t>
  </si>
  <si>
    <t>2047-2048</t>
  </si>
  <si>
    <t>2047-2049</t>
  </si>
  <si>
    <t>2047-2050</t>
  </si>
  <si>
    <t>2047-2051</t>
  </si>
  <si>
    <t>2047-2117</t>
  </si>
  <si>
    <t>2048-105</t>
  </si>
  <si>
    <t>2048-107</t>
  </si>
  <si>
    <t>2048-2041</t>
  </si>
  <si>
    <t>2048-2046</t>
  </si>
  <si>
    <t>2048-2047</t>
  </si>
  <si>
    <t>2048-2049</t>
  </si>
  <si>
    <t>2048-2050</t>
  </si>
  <si>
    <t>2048-2051</t>
  </si>
  <si>
    <t>2048-2052</t>
  </si>
  <si>
    <t>2048-2065</t>
  </si>
  <si>
    <t>2048-2073</t>
  </si>
  <si>
    <t>2048-2074</t>
  </si>
  <si>
    <t>2048-2117</t>
  </si>
  <si>
    <t>2048-2200</t>
  </si>
  <si>
    <t>2048-2202</t>
  </si>
  <si>
    <t>2049-2046</t>
  </si>
  <si>
    <t>2049-2047</t>
  </si>
  <si>
    <t>2049-2048</t>
  </si>
  <si>
    <t>2049-2050</t>
  </si>
  <si>
    <t>2049-2051</t>
  </si>
  <si>
    <t>2049-2052</t>
  </si>
  <si>
    <t>2049-2117</t>
  </si>
  <si>
    <t>2050-2047</t>
  </si>
  <si>
    <t>2050-2048</t>
  </si>
  <si>
    <t>2050-2049</t>
  </si>
  <si>
    <t>2051-2047</t>
  </si>
  <si>
    <t>2051-2048</t>
  </si>
  <si>
    <t>2051-2049</t>
  </si>
  <si>
    <t>2051-2052</t>
  </si>
  <si>
    <t>2051-2057</t>
  </si>
  <si>
    <t>2051-2059</t>
  </si>
  <si>
    <t>2051-2064</t>
  </si>
  <si>
    <t>2051-2065</t>
  </si>
  <si>
    <t>2051-2073</t>
  </si>
  <si>
    <t>2051-2074</t>
  </si>
  <si>
    <t>2052-2048</t>
  </si>
  <si>
    <t>2052-2049</t>
  </si>
  <si>
    <t>2052-2051</t>
  </si>
  <si>
    <t>2052-2053</t>
  </si>
  <si>
    <t>2052-2054</t>
  </si>
  <si>
    <t>2052-2056</t>
  </si>
  <si>
    <t>2052-2057</t>
  </si>
  <si>
    <t>2052-2059</t>
  </si>
  <si>
    <t>2052-2064</t>
  </si>
  <si>
    <t>2052-2065</t>
  </si>
  <si>
    <t>2053-2052</t>
  </si>
  <si>
    <t>2053-2054</t>
  </si>
  <si>
    <t>2053-2056</t>
  </si>
  <si>
    <t>2053-2057</t>
  </si>
  <si>
    <t>2053-2059</t>
  </si>
  <si>
    <t>2053-2064</t>
  </si>
  <si>
    <t>2054-2052</t>
  </si>
  <si>
    <t>2054-2053</t>
  </si>
  <si>
    <t>2054-2055</t>
  </si>
  <si>
    <t>2054-2056</t>
  </si>
  <si>
    <t>2054-2057</t>
  </si>
  <si>
    <t>2054-2058</t>
  </si>
  <si>
    <t>2055-2054</t>
  </si>
  <si>
    <t>2055-2056</t>
  </si>
  <si>
    <t>2055-2058</t>
  </si>
  <si>
    <t>2056-2052</t>
  </si>
  <si>
    <t>2056-2053</t>
  </si>
  <si>
    <t>2056-2054</t>
  </si>
  <si>
    <t>2056-2055</t>
  </si>
  <si>
    <t>2056-2057</t>
  </si>
  <si>
    <t>2056-2058</t>
  </si>
  <si>
    <t>2056-2060</t>
  </si>
  <si>
    <t>2057-2051</t>
  </si>
  <si>
    <t>2057-2052</t>
  </si>
  <si>
    <t>2057-2053</t>
  </si>
  <si>
    <t>2057-2054</t>
  </si>
  <si>
    <t>2057-2056</t>
  </si>
  <si>
    <t>2057-2058</t>
  </si>
  <si>
    <t>2057-2059</t>
  </si>
  <si>
    <t>2057-2060</t>
  </si>
  <si>
    <t>2057-2064</t>
  </si>
  <si>
    <t>2058-2054</t>
  </si>
  <si>
    <t>2058-2055</t>
  </si>
  <si>
    <t>2058-2056</t>
  </si>
  <si>
    <t>2058-2057</t>
  </si>
  <si>
    <t>2058-2060</t>
  </si>
  <si>
    <t>2058-2118</t>
  </si>
  <si>
    <t>2059-105</t>
  </si>
  <si>
    <t>2059-2051</t>
  </si>
  <si>
    <t>2059-2052</t>
  </si>
  <si>
    <t>2059-2053</t>
  </si>
  <si>
    <t>2059-2057</t>
  </si>
  <si>
    <t>2059-2064</t>
  </si>
  <si>
    <t>2059-2065</t>
  </si>
  <si>
    <t>2059-2066</t>
  </si>
  <si>
    <t>2059-2067</t>
  </si>
  <si>
    <t>2059-2068</t>
  </si>
  <si>
    <t>2059-2069</t>
  </si>
  <si>
    <t>2059-2200</t>
  </si>
  <si>
    <t>2060-2056</t>
  </si>
  <si>
    <t>2060-2057</t>
  </si>
  <si>
    <t>2060-2058</t>
  </si>
  <si>
    <t>2060-2061</t>
  </si>
  <si>
    <t>2060-2118</t>
  </si>
  <si>
    <t>2061-2060</t>
  </si>
  <si>
    <t>2061-2062</t>
  </si>
  <si>
    <t>2061-2063</t>
  </si>
  <si>
    <t>2062-2061</t>
  </si>
  <si>
    <t>2062-2063</t>
  </si>
  <si>
    <t>2063-2061</t>
  </si>
  <si>
    <t>2063-2062</t>
  </si>
  <si>
    <t>2064-2051</t>
  </si>
  <si>
    <t>2064-2052</t>
  </si>
  <si>
    <t>2064-2053</t>
  </si>
  <si>
    <t>2064-2057</t>
  </si>
  <si>
    <t>2064-2059</t>
  </si>
  <si>
    <t>2064-2065</t>
  </si>
  <si>
    <t>2064-2066</t>
  </si>
  <si>
    <t>2064-2067</t>
  </si>
  <si>
    <t>2064-2068</t>
  </si>
  <si>
    <t>2064-2069</t>
  </si>
  <si>
    <t>2065-107</t>
  </si>
  <si>
    <t>2065-2048</t>
  </si>
  <si>
    <t>2065-2051</t>
  </si>
  <si>
    <t>2065-2052</t>
  </si>
  <si>
    <t>2065-2059</t>
  </si>
  <si>
    <t>2065-2064</t>
  </si>
  <si>
    <t>2065-2066</t>
  </si>
  <si>
    <t>2065-2067</t>
  </si>
  <si>
    <t>2065-2068</t>
  </si>
  <si>
    <t>2065-2069</t>
  </si>
  <si>
    <t>2065-2073</t>
  </si>
  <si>
    <t>2065-2074</t>
  </si>
  <si>
    <t>2065-2200</t>
  </si>
  <si>
    <t>2065-2202</t>
  </si>
  <si>
    <t>2066-2059</t>
  </si>
  <si>
    <t>2066-2064</t>
  </si>
  <si>
    <t>2066-2065</t>
  </si>
  <si>
    <t>2066-2067</t>
  </si>
  <si>
    <t>2066-2068</t>
  </si>
  <si>
    <t>2066-2069</t>
  </si>
  <si>
    <t>2066-2070</t>
  </si>
  <si>
    <t>2066-2073</t>
  </si>
  <si>
    <t>2067-2059</t>
  </si>
  <si>
    <t>2067-2064</t>
  </si>
  <si>
    <t>2067-2065</t>
  </si>
  <si>
    <t>2067-2066</t>
  </si>
  <si>
    <t>2067-2068</t>
  </si>
  <si>
    <t>2067-2069</t>
  </si>
  <si>
    <t>2067-2070</t>
  </si>
  <si>
    <t>2067-2071</t>
  </si>
  <si>
    <t>2068-2059</t>
  </si>
  <si>
    <t>2068-2064</t>
  </si>
  <si>
    <t>2068-2065</t>
  </si>
  <si>
    <t>2068-2066</t>
  </si>
  <si>
    <t>2068-2067</t>
  </si>
  <si>
    <t>2068-2069</t>
  </si>
  <si>
    <t>2068-2070</t>
  </si>
  <si>
    <t>2068-2071</t>
  </si>
  <si>
    <t>2068-2073</t>
  </si>
  <si>
    <t>2069-2059</t>
  </si>
  <si>
    <t>2069-2064</t>
  </si>
  <si>
    <t>2069-2065</t>
  </si>
  <si>
    <t>2069-2066</t>
  </si>
  <si>
    <t>2069-2067</t>
  </si>
  <si>
    <t>2069-2068</t>
  </si>
  <si>
    <t>2070-2066</t>
  </si>
  <si>
    <t>2070-2067</t>
  </si>
  <si>
    <t>2070-2068</t>
  </si>
  <si>
    <t>2070-2071</t>
  </si>
  <si>
    <t>2070-2072</t>
  </si>
  <si>
    <t>2070-2073</t>
  </si>
  <si>
    <t>2071-2067</t>
  </si>
  <si>
    <t>2071-2068</t>
  </si>
  <si>
    <t>2071-2070</t>
  </si>
  <si>
    <t>2072-2070</t>
  </si>
  <si>
    <t>2072-2073</t>
  </si>
  <si>
    <t>2073-107</t>
  </si>
  <si>
    <t>2073-2048</t>
  </si>
  <si>
    <t>2073-2051</t>
  </si>
  <si>
    <t>2073-2065</t>
  </si>
  <si>
    <t>2073-2066</t>
  </si>
  <si>
    <t>2073-2068</t>
  </si>
  <si>
    <t>2073-2070</t>
  </si>
  <si>
    <t>2073-2072</t>
  </si>
  <si>
    <t>2073-2074</t>
  </si>
  <si>
    <t>2073-2075</t>
  </si>
  <si>
    <t>2073-2200</t>
  </si>
  <si>
    <t>2073-2202</t>
  </si>
  <si>
    <t>2074-107</t>
  </si>
  <si>
    <t>2074-2048</t>
  </si>
  <si>
    <t>2074-2051</t>
  </si>
  <si>
    <t>2074-2065</t>
  </si>
  <si>
    <t>2074-2073</t>
  </si>
  <si>
    <t>2074-2075</t>
  </si>
  <si>
    <t>2074-2077</t>
  </si>
  <si>
    <t>2074-2078</t>
  </si>
  <si>
    <t>2074-2200</t>
  </si>
  <si>
    <t>2074-2203</t>
  </si>
  <si>
    <t>2075-2073</t>
  </si>
  <si>
    <t>2075-2074</t>
  </si>
  <si>
    <t>2075-2076</t>
  </si>
  <si>
    <t>2075-2077</t>
  </si>
  <si>
    <t>2075-2078</t>
  </si>
  <si>
    <t>2076-2075</t>
  </si>
  <si>
    <t>2077-2074</t>
  </si>
  <si>
    <t>2077-2075</t>
  </si>
  <si>
    <t>2077-2078</t>
  </si>
  <si>
    <t>2077-2079</t>
  </si>
  <si>
    <t>2078-2074</t>
  </si>
  <si>
    <t>2078-2075</t>
  </si>
  <si>
    <t>2078-2077</t>
  </si>
  <si>
    <t>2079-2077</t>
  </si>
  <si>
    <t>2079-2080</t>
  </si>
  <si>
    <t>2079-2081</t>
  </si>
  <si>
    <t>2080-2079</t>
  </si>
  <si>
    <t>2080-2081</t>
  </si>
  <si>
    <t>2080-2083</t>
  </si>
  <si>
    <t>2080-2084</t>
  </si>
  <si>
    <t>2080-2200</t>
  </si>
  <si>
    <t>2080-2203</t>
  </si>
  <si>
    <t>2081-2079</t>
  </si>
  <si>
    <t>2081-2080</t>
  </si>
  <si>
    <t>2081-2082</t>
  </si>
  <si>
    <t>2081-2083</t>
  </si>
  <si>
    <t>2082-2081</t>
  </si>
  <si>
    <t>2082-2083</t>
  </si>
  <si>
    <t>2082-2084</t>
  </si>
  <si>
    <t>2082-2085</t>
  </si>
  <si>
    <t>2083-2080</t>
  </si>
  <si>
    <t>2083-2081</t>
  </si>
  <si>
    <t>2083-2082</t>
  </si>
  <si>
    <t>2083-2084</t>
  </si>
  <si>
    <t>2083-2085</t>
  </si>
  <si>
    <t>2084-2080</t>
  </si>
  <si>
    <t>2084-2082</t>
  </si>
  <si>
    <t>2084-2083</t>
  </si>
  <si>
    <t>2084-2085</t>
  </si>
  <si>
    <t>2084-2086</t>
  </si>
  <si>
    <t>2084-2087</t>
  </si>
  <si>
    <t>2084-2202</t>
  </si>
  <si>
    <t>2084-2203</t>
  </si>
  <si>
    <t>2084-3203</t>
  </si>
  <si>
    <t>2084-3204</t>
  </si>
  <si>
    <t>2085-2082</t>
  </si>
  <si>
    <t>2085-2083</t>
  </si>
  <si>
    <t>2085-2084</t>
  </si>
  <si>
    <t>2085-2086</t>
  </si>
  <si>
    <t>2085-2087</t>
  </si>
  <si>
    <t>2086-2084</t>
  </si>
  <si>
    <t>2086-2085</t>
  </si>
  <si>
    <t>2086-2087</t>
  </si>
  <si>
    <t>2086-2088</t>
  </si>
  <si>
    <t>2087-2084</t>
  </si>
  <si>
    <t>2087-2085</t>
  </si>
  <si>
    <t>2087-2086</t>
  </si>
  <si>
    <t>2087-2088</t>
  </si>
  <si>
    <t>2087-2089</t>
  </si>
  <si>
    <t>2087-2202</t>
  </si>
  <si>
    <t>2087-2203</t>
  </si>
  <si>
    <t>2088-2086</t>
  </si>
  <si>
    <t>2088-2087</t>
  </si>
  <si>
    <t>2088-2089</t>
  </si>
  <si>
    <t>2088-2090</t>
  </si>
  <si>
    <t>2089-2087</t>
  </si>
  <si>
    <t>2089-2088</t>
  </si>
  <si>
    <t>2089-2090</t>
  </si>
  <si>
    <t>2089-2091</t>
  </si>
  <si>
    <t>2089-2094</t>
  </si>
  <si>
    <t>2089-2202</t>
  </si>
  <si>
    <t>2090-2088</t>
  </si>
  <si>
    <t>2090-2089</t>
  </si>
  <si>
    <t>2090-2091</t>
  </si>
  <si>
    <t>2090-2094</t>
  </si>
  <si>
    <t>2091-2089</t>
  </si>
  <si>
    <t>2091-2090</t>
  </si>
  <si>
    <t>2091-2092</t>
  </si>
  <si>
    <t>2091-2093</t>
  </si>
  <si>
    <t>2091-2094</t>
  </si>
  <si>
    <t>2092-2091</t>
  </si>
  <si>
    <t>2092-2093</t>
  </si>
  <si>
    <t>2092-2094</t>
  </si>
  <si>
    <t>2093-2091</t>
  </si>
  <si>
    <t>2093-2092</t>
  </si>
  <si>
    <t>2093-2094</t>
  </si>
  <si>
    <t>2093-2095</t>
  </si>
  <si>
    <t>2094-2089</t>
  </si>
  <si>
    <t>2094-2090</t>
  </si>
  <si>
    <t>2094-2091</t>
  </si>
  <si>
    <t>2094-2092</t>
  </si>
  <si>
    <t>2094-2093</t>
  </si>
  <si>
    <t>2094-2095</t>
  </si>
  <si>
    <t>2094-2096</t>
  </si>
  <si>
    <t>2094-2098</t>
  </si>
  <si>
    <t>2094-2202</t>
  </si>
  <si>
    <t>2094-2204</t>
  </si>
  <si>
    <t>2095-2093</t>
  </si>
  <si>
    <t>2095-2094</t>
  </si>
  <si>
    <t>2095-2096</t>
  </si>
  <si>
    <t>2096-2094</t>
  </si>
  <si>
    <t>2096-2095</t>
  </si>
  <si>
    <t>2096-2097</t>
  </si>
  <si>
    <t>2096-2098</t>
  </si>
  <si>
    <t>2096-2203</t>
  </si>
  <si>
    <t>2097-2096</t>
  </si>
  <si>
    <t>2097-2098</t>
  </si>
  <si>
    <t>2097-2101</t>
  </si>
  <si>
    <t>2097-2115</t>
  </si>
  <si>
    <t>2098-2094</t>
  </si>
  <si>
    <t>2098-2096</t>
  </si>
  <si>
    <t>2098-2097</t>
  </si>
  <si>
    <t>2098-2100</t>
  </si>
  <si>
    <t>2098-2101</t>
  </si>
  <si>
    <t>2098-2103</t>
  </si>
  <si>
    <t>2098-2115</t>
  </si>
  <si>
    <t>2098-2202</t>
  </si>
  <si>
    <t>2098-2203</t>
  </si>
  <si>
    <t>2098-2204</t>
  </si>
  <si>
    <t>2098-3200</t>
  </si>
  <si>
    <t>2098-3201</t>
  </si>
  <si>
    <t>2098-3202</t>
  </si>
  <si>
    <t>2099-2100</t>
  </si>
  <si>
    <t>2100-2098</t>
  </si>
  <si>
    <t>2100-2099</t>
  </si>
  <si>
    <t>2100-2101</t>
  </si>
  <si>
    <t>2100-2102</t>
  </si>
  <si>
    <t>2100-2115</t>
  </si>
  <si>
    <t>2101-2097</t>
  </si>
  <si>
    <t>2101-2098</t>
  </si>
  <si>
    <t>2101-2100</t>
  </si>
  <si>
    <t>2101-2102</t>
  </si>
  <si>
    <t>2101-2103</t>
  </si>
  <si>
    <t>2101-2104</t>
  </si>
  <si>
    <t>2101-2115</t>
  </si>
  <si>
    <t>2102-2100</t>
  </si>
  <si>
    <t>2102-2101</t>
  </si>
  <si>
    <t>2102-2103</t>
  </si>
  <si>
    <t>2102-2104</t>
  </si>
  <si>
    <t>2102-2115</t>
  </si>
  <si>
    <t>2103-2098</t>
  </si>
  <si>
    <t>2103-2101</t>
  </si>
  <si>
    <t>2103-2102</t>
  </si>
  <si>
    <t>2103-2104</t>
  </si>
  <si>
    <t>2103-2105</t>
  </si>
  <si>
    <t>2103-2106</t>
  </si>
  <si>
    <t>2103-2107</t>
  </si>
  <si>
    <t>2103-2203</t>
  </si>
  <si>
    <t>2104-2101</t>
  </si>
  <si>
    <t>2104-2102</t>
  </si>
  <si>
    <t>2104-2103</t>
  </si>
  <si>
    <t>2104-2105</t>
  </si>
  <si>
    <t>2105-2103</t>
  </si>
  <si>
    <t>2105-2104</t>
  </si>
  <si>
    <t>2105-2106</t>
  </si>
  <si>
    <t>2106-2103</t>
  </si>
  <si>
    <t>2106-2105</t>
  </si>
  <si>
    <t>2106-2107</t>
  </si>
  <si>
    <t>2106-2108</t>
  </si>
  <si>
    <t>2107-2103</t>
  </si>
  <si>
    <t>2107-2106</t>
  </si>
  <si>
    <t>2107-2108</t>
  </si>
  <si>
    <t>2107-2109</t>
  </si>
  <si>
    <t>2107-2110</t>
  </si>
  <si>
    <t>2107-2112</t>
  </si>
  <si>
    <t>2107-2203</t>
  </si>
  <si>
    <t>2107-3203</t>
  </si>
  <si>
    <t>2108-2106</t>
  </si>
  <si>
    <t>2108-2107</t>
  </si>
  <si>
    <t>2108-2109</t>
  </si>
  <si>
    <t>2108-2110</t>
  </si>
  <si>
    <t>2109-2107</t>
  </si>
  <si>
    <t>2109-2108</t>
  </si>
  <si>
    <t>2109-2110</t>
  </si>
  <si>
    <t>2109-2111</t>
  </si>
  <si>
    <t>2109-2112</t>
  </si>
  <si>
    <t>2110-2107</t>
  </si>
  <si>
    <t>2110-2108</t>
  </si>
  <si>
    <t>2110-2109</t>
  </si>
  <si>
    <t>2110-2111</t>
  </si>
  <si>
    <t>2110-2112</t>
  </si>
  <si>
    <t>2110-2113</t>
  </si>
  <si>
    <t>2110-2114</t>
  </si>
  <si>
    <t>2111-2109</t>
  </si>
  <si>
    <t>2111-2110</t>
  </si>
  <si>
    <t>2111-2112</t>
  </si>
  <si>
    <t>2111-2113</t>
  </si>
  <si>
    <t>2111-2114</t>
  </si>
  <si>
    <t>2112-2107</t>
  </si>
  <si>
    <t>2112-2109</t>
  </si>
  <si>
    <t>2112-2110</t>
  </si>
  <si>
    <t>2112-2111</t>
  </si>
  <si>
    <t>2112-2113</t>
  </si>
  <si>
    <t>2112-2114</t>
  </si>
  <si>
    <t>2112-2204</t>
  </si>
  <si>
    <t>2113-2110</t>
  </si>
  <si>
    <t>2113-2111</t>
  </si>
  <si>
    <t>2113-2112</t>
  </si>
  <si>
    <t>2113-2114</t>
  </si>
  <si>
    <t>2114-2110</t>
  </si>
  <si>
    <t>2114-2111</t>
  </si>
  <si>
    <t>2114-2112</t>
  </si>
  <si>
    <t>2114-2113</t>
  </si>
  <si>
    <t>2114-2204</t>
  </si>
  <si>
    <t>2115-2097</t>
  </si>
  <si>
    <t>2115-2098</t>
  </si>
  <si>
    <t>2115-2100</t>
  </si>
  <si>
    <t>2115-2101</t>
  </si>
  <si>
    <t>2115-2102</t>
  </si>
  <si>
    <t>2117-2047</t>
  </si>
  <si>
    <t>2117-2048</t>
  </si>
  <si>
    <t>2117-2049</t>
  </si>
  <si>
    <t>2118-2058</t>
  </si>
  <si>
    <t>2118-2060</t>
  </si>
  <si>
    <t>2119-2017</t>
  </si>
  <si>
    <t>2119-2018</t>
  </si>
  <si>
    <t>2119-2019</t>
  </si>
  <si>
    <t>2119-2020</t>
  </si>
  <si>
    <t>2119-2021</t>
  </si>
  <si>
    <t>2119-2022</t>
  </si>
  <si>
    <t>2200-2046</t>
  </si>
  <si>
    <t>2200-2048</t>
  </si>
  <si>
    <t>2200-2059</t>
  </si>
  <si>
    <t>2200-2065</t>
  </si>
  <si>
    <t>2200-2073</t>
  </si>
  <si>
    <t>2200-2074</t>
  </si>
  <si>
    <t>2200-2080</t>
  </si>
  <si>
    <t>2200-2201</t>
  </si>
  <si>
    <t>2200-2202</t>
  </si>
  <si>
    <t>2200-2203</t>
  </si>
  <si>
    <t>2201-35</t>
  </si>
  <si>
    <t>2201-2200</t>
  </si>
  <si>
    <t>2201-2202</t>
  </si>
  <si>
    <t>2201-2203</t>
  </si>
  <si>
    <t>2202-2048</t>
  </si>
  <si>
    <t>2202-2065</t>
  </si>
  <si>
    <t>2202-2073</t>
  </si>
  <si>
    <t>2202-2084</t>
  </si>
  <si>
    <t>2202-2087</t>
  </si>
  <si>
    <t>2202-2089</t>
  </si>
  <si>
    <t>2202-2094</t>
  </si>
  <si>
    <t>2202-2098</t>
  </si>
  <si>
    <t>2202-2200</t>
  </si>
  <si>
    <t>2202-2201</t>
  </si>
  <si>
    <t>2202-2203</t>
  </si>
  <si>
    <t>2202-3200</t>
  </si>
  <si>
    <t>2202-3201</t>
  </si>
  <si>
    <t>2202-3202</t>
  </si>
  <si>
    <t>2202-3204</t>
  </si>
  <si>
    <t>2203-2074</t>
  </si>
  <si>
    <t>2203-2080</t>
  </si>
  <si>
    <t>2203-2084</t>
  </si>
  <si>
    <t>2203-2087</t>
  </si>
  <si>
    <t>2203-2096</t>
  </si>
  <si>
    <t>2203-2098</t>
  </si>
  <si>
    <t>2203-2103</t>
  </si>
  <si>
    <t>2203-2107</t>
  </si>
  <si>
    <t>2203-2200</t>
  </si>
  <si>
    <t>2203-2201</t>
  </si>
  <si>
    <t>2203-2202</t>
  </si>
  <si>
    <t>2203-2204</t>
  </si>
  <si>
    <t>2203-3200</t>
  </si>
  <si>
    <t>2203-3201</t>
  </si>
  <si>
    <t>2203-3202</t>
  </si>
  <si>
    <t>2203-3203</t>
  </si>
  <si>
    <t>2203-3204</t>
  </si>
  <si>
    <t>2204-2094</t>
  </si>
  <si>
    <t>2204-2098</t>
  </si>
  <si>
    <t>2204-2112</t>
  </si>
  <si>
    <t>2204-2114</t>
  </si>
  <si>
    <t>2204-2203</t>
  </si>
  <si>
    <t>2204-3200</t>
  </si>
  <si>
    <t>2204-3201</t>
  </si>
  <si>
    <t>2204-3202</t>
  </si>
  <si>
    <t>2204-3203</t>
  </si>
  <si>
    <t>2204-3204</t>
  </si>
  <si>
    <t>3101-3104</t>
  </si>
  <si>
    <t>3101-3115</t>
  </si>
  <si>
    <t>3101-3119</t>
  </si>
  <si>
    <t>3102-2</t>
  </si>
  <si>
    <t>3102-4</t>
  </si>
  <si>
    <t>3102-35</t>
  </si>
  <si>
    <t>3102-148</t>
  </si>
  <si>
    <t>3102-3106</t>
  </si>
  <si>
    <t>3104-3101</t>
  </si>
  <si>
    <t>3104-3108</t>
  </si>
  <si>
    <t>3104-3109</t>
  </si>
  <si>
    <t>3104-3110</t>
  </si>
  <si>
    <t>3104-3114</t>
  </si>
  <si>
    <t>3104-3115</t>
  </si>
  <si>
    <t>3104-3116</t>
  </si>
  <si>
    <t>3104-3117</t>
  </si>
  <si>
    <t>3104-3119</t>
  </si>
  <si>
    <t>3104-3123</t>
  </si>
  <si>
    <t>3105-3110</t>
  </si>
  <si>
    <t>3105-3111</t>
  </si>
  <si>
    <t>3105-3114</t>
  </si>
  <si>
    <t>3105-3116</t>
  </si>
  <si>
    <t>3105-3117</t>
  </si>
  <si>
    <t>3105-3123</t>
  </si>
  <si>
    <t>3106-2</t>
  </si>
  <si>
    <t>3106-6</t>
  </si>
  <si>
    <t>3106-3102</t>
  </si>
  <si>
    <t>3106-3118</t>
  </si>
  <si>
    <t>3108-3104</t>
  </si>
  <si>
    <t>3108-3109</t>
  </si>
  <si>
    <t>3108-3110</t>
  </si>
  <si>
    <t>3108-3112</t>
  </si>
  <si>
    <t>3108-3117</t>
  </si>
  <si>
    <t>3108-3118</t>
  </si>
  <si>
    <t>3109-34</t>
  </si>
  <si>
    <t>3109-36</t>
  </si>
  <si>
    <t>3109-3104</t>
  </si>
  <si>
    <t>3109-3108</t>
  </si>
  <si>
    <t>3109-3110</t>
  </si>
  <si>
    <t>3109-3112</t>
  </si>
  <si>
    <t>3109-3113</t>
  </si>
  <si>
    <t>3109-3118</t>
  </si>
  <si>
    <t>3110-3104</t>
  </si>
  <si>
    <t>3110-3105</t>
  </si>
  <si>
    <t>3110-3108</t>
  </si>
  <si>
    <t>3110-3109</t>
  </si>
  <si>
    <t>3110-3112</t>
  </si>
  <si>
    <t>3110-3114</t>
  </si>
  <si>
    <t>3110-3117</t>
  </si>
  <si>
    <t>3110-3123</t>
  </si>
  <si>
    <t>3111-3105</t>
  </si>
  <si>
    <t>3111-3114</t>
  </si>
  <si>
    <t>3111-3116</t>
  </si>
  <si>
    <t>3111-3122</t>
  </si>
  <si>
    <t>3111-3126</t>
  </si>
  <si>
    <t>3111-3130</t>
  </si>
  <si>
    <t>3111-3131</t>
  </si>
  <si>
    <t>3112-3108</t>
  </si>
  <si>
    <t>3112-3109</t>
  </si>
  <si>
    <t>3112-3110</t>
  </si>
  <si>
    <t>3113-34</t>
  </si>
  <si>
    <t>3113-3109</t>
  </si>
  <si>
    <t>3113-3120</t>
  </si>
  <si>
    <t>3114-3104</t>
  </si>
  <si>
    <t>3114-3105</t>
  </si>
  <si>
    <t>3114-3110</t>
  </si>
  <si>
    <t>3114-3111</t>
  </si>
  <si>
    <t>3114-3116</t>
  </si>
  <si>
    <t>3114-3122</t>
  </si>
  <si>
    <t>3114-3123</t>
  </si>
  <si>
    <t>3115-3101</t>
  </si>
  <si>
    <t>3115-3104</t>
  </si>
  <si>
    <t>3115-3117</t>
  </si>
  <si>
    <t>3115-3119</t>
  </si>
  <si>
    <t>3116-3104</t>
  </si>
  <si>
    <t>3116-3105</t>
  </si>
  <si>
    <t>3116-3111</t>
  </si>
  <si>
    <t>3116-3114</t>
  </si>
  <si>
    <t>3116-3117</t>
  </si>
  <si>
    <t>3116-3122</t>
  </si>
  <si>
    <t>3116-3130</t>
  </si>
  <si>
    <t>3116-3131</t>
  </si>
  <si>
    <t>3117-3104</t>
  </si>
  <si>
    <t>3117-3105</t>
  </si>
  <si>
    <t>3117-3108</t>
  </si>
  <si>
    <t>3117-3110</t>
  </si>
  <si>
    <t>3117-3115</t>
  </si>
  <si>
    <t>3117-3116</t>
  </si>
  <si>
    <t>3117-3123</t>
  </si>
  <si>
    <t>3118-3106</t>
  </si>
  <si>
    <t>3118-3108</t>
  </si>
  <si>
    <t>3118-3109</t>
  </si>
  <si>
    <t>3119-3101</t>
  </si>
  <si>
    <t>3119-3104</t>
  </si>
  <si>
    <t>3119-3115</t>
  </si>
  <si>
    <t>3120-3113</t>
  </si>
  <si>
    <t>3120-3121</t>
  </si>
  <si>
    <t>3120-3134</t>
  </si>
  <si>
    <t>3120-3137</t>
  </si>
  <si>
    <t>3121-3120</t>
  </si>
  <si>
    <t>3121-3122</t>
  </si>
  <si>
    <t>3121-3126</t>
  </si>
  <si>
    <t>3121-3130</t>
  </si>
  <si>
    <t>3121-3134</t>
  </si>
  <si>
    <t>3121-3138</t>
  </si>
  <si>
    <t>3122-3111</t>
  </si>
  <si>
    <t>3122-3114</t>
  </si>
  <si>
    <t>3122-3116</t>
  </si>
  <si>
    <t>3122-3121</t>
  </si>
  <si>
    <t>3122-3126</t>
  </si>
  <si>
    <t>3122-3130</t>
  </si>
  <si>
    <t>3122-3131</t>
  </si>
  <si>
    <t>3122-3134</t>
  </si>
  <si>
    <t>3123-3104</t>
  </si>
  <si>
    <t>3123-3105</t>
  </si>
  <si>
    <t>3123-3110</t>
  </si>
  <si>
    <t>3123-3114</t>
  </si>
  <si>
    <t>3123-3117</t>
  </si>
  <si>
    <t>3126-3111</t>
  </si>
  <si>
    <t>3126-3121</t>
  </si>
  <si>
    <t>3126-3122</t>
  </si>
  <si>
    <t>3126-3130</t>
  </si>
  <si>
    <t>3126-3131</t>
  </si>
  <si>
    <t>3126-3134</t>
  </si>
  <si>
    <t>3126-3137</t>
  </si>
  <si>
    <t>3126-3140</t>
  </si>
  <si>
    <t>3126-3142</t>
  </si>
  <si>
    <t>3126-3145</t>
  </si>
  <si>
    <t>3126-3146</t>
  </si>
  <si>
    <t>3128-44</t>
  </si>
  <si>
    <t>3128-3137</t>
  </si>
  <si>
    <t>3128-3138</t>
  </si>
  <si>
    <t>3130-3111</t>
  </si>
  <si>
    <t>3130-3116</t>
  </si>
  <si>
    <t>3130-3121</t>
  </si>
  <si>
    <t>3130-3122</t>
  </si>
  <si>
    <t>3130-3126</t>
  </si>
  <si>
    <t>3130-3131</t>
  </si>
  <si>
    <t>3130-3143</t>
  </si>
  <si>
    <t>3130-3145</t>
  </si>
  <si>
    <t>3131-3111</t>
  </si>
  <si>
    <t>3131-3116</t>
  </si>
  <si>
    <t>3131-3122</t>
  </si>
  <si>
    <t>3131-3126</t>
  </si>
  <si>
    <t>3131-3130</t>
  </si>
  <si>
    <t>3131-3134</t>
  </si>
  <si>
    <t>3131-3140</t>
  </si>
  <si>
    <t>3131-3143</t>
  </si>
  <si>
    <t>3131-3145</t>
  </si>
  <si>
    <t>3131-3146</t>
  </si>
  <si>
    <t>3134-3120</t>
  </si>
  <si>
    <t>3134-3121</t>
  </si>
  <si>
    <t>3134-3122</t>
  </si>
  <si>
    <t>3134-3126</t>
  </si>
  <si>
    <t>3134-3131</t>
  </si>
  <si>
    <t>3134-3137</t>
  </si>
  <si>
    <t>3134-3140</t>
  </si>
  <si>
    <t>3134-3143</t>
  </si>
  <si>
    <t>3134-3147</t>
  </si>
  <si>
    <t>3137-3120</t>
  </si>
  <si>
    <t>3137-3126</t>
  </si>
  <si>
    <t>3137-3128</t>
  </si>
  <si>
    <t>3137-3134</t>
  </si>
  <si>
    <t>3137-3138</t>
  </si>
  <si>
    <t>3137-3140</t>
  </si>
  <si>
    <t>3137-3141</t>
  </si>
  <si>
    <t>3137-3142</t>
  </si>
  <si>
    <t>3137-3143</t>
  </si>
  <si>
    <t>3137-3150</t>
  </si>
  <si>
    <t>3138-50</t>
  </si>
  <si>
    <t>3138-3121</t>
  </si>
  <si>
    <t>3138-3128</t>
  </si>
  <si>
    <t>3138-3137</t>
  </si>
  <si>
    <t>3138-3141</t>
  </si>
  <si>
    <t>3140-3126</t>
  </si>
  <si>
    <t>3140-3131</t>
  </si>
  <si>
    <t>3140-3134</t>
  </si>
  <si>
    <t>3140-3137</t>
  </si>
  <si>
    <t>3140-3141</t>
  </si>
  <si>
    <t>3140-3142</t>
  </si>
  <si>
    <t>3140-3143</t>
  </si>
  <si>
    <t>3140-3145</t>
  </si>
  <si>
    <t>3140-3146</t>
  </si>
  <si>
    <t>3140-3147</t>
  </si>
  <si>
    <t>3140-3150</t>
  </si>
  <si>
    <t>3140-3155</t>
  </si>
  <si>
    <t>3141-3137</t>
  </si>
  <si>
    <t>3141-3138</t>
  </si>
  <si>
    <t>3141-3140</t>
  </si>
  <si>
    <t>3141-3142</t>
  </si>
  <si>
    <t>3142-3126</t>
  </si>
  <si>
    <t>3142-3137</t>
  </si>
  <si>
    <t>3142-3140</t>
  </si>
  <si>
    <t>3142-3141</t>
  </si>
  <si>
    <t>3142-3148</t>
  </si>
  <si>
    <t>3142-3150</t>
  </si>
  <si>
    <t>3142-3159</t>
  </si>
  <si>
    <t>3143-3130</t>
  </si>
  <si>
    <t>3143-3131</t>
  </si>
  <si>
    <t>3143-3134</t>
  </si>
  <si>
    <t>3143-3137</t>
  </si>
  <si>
    <t>3143-3140</t>
  </si>
  <si>
    <t>3143-3145</t>
  </si>
  <si>
    <t>3143-3146</t>
  </si>
  <si>
    <t>3143-3147</t>
  </si>
  <si>
    <t>3145-3126</t>
  </si>
  <si>
    <t>3145-3130</t>
  </si>
  <si>
    <t>3145-3131</t>
  </si>
  <si>
    <t>3145-3140</t>
  </si>
  <si>
    <t>3145-3143</t>
  </si>
  <si>
    <t>3145-3147</t>
  </si>
  <si>
    <t>3146-3126</t>
  </si>
  <si>
    <t>3146-3131</t>
  </si>
  <si>
    <t>3146-3140</t>
  </si>
  <si>
    <t>3146-3143</t>
  </si>
  <si>
    <t>3146-3147</t>
  </si>
  <si>
    <t>3146-3150</t>
  </si>
  <si>
    <t>3146-3154</t>
  </si>
  <si>
    <t>3146-3155</t>
  </si>
  <si>
    <t>3146-3156</t>
  </si>
  <si>
    <t>3146-3158</t>
  </si>
  <si>
    <t>3146-3159</t>
  </si>
  <si>
    <t>3147-3134</t>
  </si>
  <si>
    <t>3147-3140</t>
  </si>
  <si>
    <t>3147-3143</t>
  </si>
  <si>
    <t>3147-3145</t>
  </si>
  <si>
    <t>3147-3146</t>
  </si>
  <si>
    <t>3147-3154</t>
  </si>
  <si>
    <t>3147-3155</t>
  </si>
  <si>
    <t>3148-60</t>
  </si>
  <si>
    <t>3148-3142</t>
  </si>
  <si>
    <t>3148-3150</t>
  </si>
  <si>
    <t>3148-3158</t>
  </si>
  <si>
    <t>3148-3159</t>
  </si>
  <si>
    <t>3150-3137</t>
  </si>
  <si>
    <t>3150-3140</t>
  </si>
  <si>
    <t>3150-3142</t>
  </si>
  <si>
    <t>3150-3146</t>
  </si>
  <si>
    <t>3150-3148</t>
  </si>
  <si>
    <t>3150-3154</t>
  </si>
  <si>
    <t>3150-3156</t>
  </si>
  <si>
    <t>3150-3157</t>
  </si>
  <si>
    <t>3150-3158</t>
  </si>
  <si>
    <t>3150-3159</t>
  </si>
  <si>
    <t>3150-3160</t>
  </si>
  <si>
    <t>3154-3146</t>
  </si>
  <si>
    <t>3154-3147</t>
  </si>
  <si>
    <t>3154-3150</t>
  </si>
  <si>
    <t>3154-3155</t>
  </si>
  <si>
    <t>3154-3156</t>
  </si>
  <si>
    <t>3154-3157</t>
  </si>
  <si>
    <t>3154-3159</t>
  </si>
  <si>
    <t>3154-3163</t>
  </si>
  <si>
    <t>3155-3140</t>
  </si>
  <si>
    <t>3155-3146</t>
  </si>
  <si>
    <t>3155-3147</t>
  </si>
  <si>
    <t>3155-3154</t>
  </si>
  <si>
    <t>3155-3156</t>
  </si>
  <si>
    <t>3155-3157</t>
  </si>
  <si>
    <t>3155-3163</t>
  </si>
  <si>
    <t>3155-3165</t>
  </si>
  <si>
    <t>3156-3146</t>
  </si>
  <si>
    <t>3156-3150</t>
  </si>
  <si>
    <t>3156-3154</t>
  </si>
  <si>
    <t>3156-3155</t>
  </si>
  <si>
    <t>3156-3157</t>
  </si>
  <si>
    <t>3156-3159</t>
  </si>
  <si>
    <t>3156-3160</t>
  </si>
  <si>
    <t>3156-3161</t>
  </si>
  <si>
    <t>3156-3165</t>
  </si>
  <si>
    <t>3156-3166</t>
  </si>
  <si>
    <t>3156-3173</t>
  </si>
  <si>
    <t>3156-3178</t>
  </si>
  <si>
    <t>3157-3150</t>
  </si>
  <si>
    <t>3157-3154</t>
  </si>
  <si>
    <t>3157-3155</t>
  </si>
  <si>
    <t>3157-3156</t>
  </si>
  <si>
    <t>3157-3159</t>
  </si>
  <si>
    <t>3157-3160</t>
  </si>
  <si>
    <t>3157-3161</t>
  </si>
  <si>
    <t>3157-3163</t>
  </si>
  <si>
    <t>3157-3164</t>
  </si>
  <si>
    <t>3157-3165</t>
  </si>
  <si>
    <t>3157-3166</t>
  </si>
  <si>
    <t>3157-3173</t>
  </si>
  <si>
    <t>3158-60</t>
  </si>
  <si>
    <t>3158-62</t>
  </si>
  <si>
    <t>3158-3146</t>
  </si>
  <si>
    <t>3158-3148</t>
  </si>
  <si>
    <t>3158-3150</t>
  </si>
  <si>
    <t>3158-3159</t>
  </si>
  <si>
    <t>3158-3160</t>
  </si>
  <si>
    <t>3158-3161</t>
  </si>
  <si>
    <t>3158-3162</t>
  </si>
  <si>
    <t>3159-3142</t>
  </si>
  <si>
    <t>3159-3146</t>
  </si>
  <si>
    <t>3159-3148</t>
  </si>
  <si>
    <t>3159-3150</t>
  </si>
  <si>
    <t>3159-3154</t>
  </si>
  <si>
    <t>3159-3156</t>
  </si>
  <si>
    <t>3159-3157</t>
  </si>
  <si>
    <t>3159-3158</t>
  </si>
  <si>
    <t>3159-3160</t>
  </si>
  <si>
    <t>3159-3162</t>
  </si>
  <si>
    <t>3159-3164</t>
  </si>
  <si>
    <t>3159-3173</t>
  </si>
  <si>
    <t>3159-3178</t>
  </si>
  <si>
    <t>3160-62</t>
  </si>
  <si>
    <t>3160-3150</t>
  </si>
  <si>
    <t>3160-3156</t>
  </si>
  <si>
    <t>3160-3157</t>
  </si>
  <si>
    <t>3160-3158</t>
  </si>
  <si>
    <t>3160-3159</t>
  </si>
  <si>
    <t>3160-3161</t>
  </si>
  <si>
    <t>3160-3162</t>
  </si>
  <si>
    <t>3160-3164</t>
  </si>
  <si>
    <t>3160-3173</t>
  </si>
  <si>
    <t>3160-3178</t>
  </si>
  <si>
    <t>3161-62</t>
  </si>
  <si>
    <t>3161-3156</t>
  </si>
  <si>
    <t>3161-3157</t>
  </si>
  <si>
    <t>3161-3158</t>
  </si>
  <si>
    <t>3161-3160</t>
  </si>
  <si>
    <t>3161-3162</t>
  </si>
  <si>
    <t>3161-3164</t>
  </si>
  <si>
    <t>3161-3173</t>
  </si>
  <si>
    <t>3161-3178</t>
  </si>
  <si>
    <t>3162-62</t>
  </si>
  <si>
    <t>3162-3158</t>
  </si>
  <si>
    <t>3162-3159</t>
  </si>
  <si>
    <t>3162-3160</t>
  </si>
  <si>
    <t>3162-3161</t>
  </si>
  <si>
    <t>3162-3167</t>
  </si>
  <si>
    <t>3162-3173</t>
  </si>
  <si>
    <t>3163-3154</t>
  </si>
  <si>
    <t>3163-3155</t>
  </si>
  <si>
    <t>3163-3157</t>
  </si>
  <si>
    <t>3163-3164</t>
  </si>
  <si>
    <t>3163-3165</t>
  </si>
  <si>
    <t>3163-3166</t>
  </si>
  <si>
    <t>3164-3157</t>
  </si>
  <si>
    <t>3164-3159</t>
  </si>
  <si>
    <t>3164-3160</t>
  </si>
  <si>
    <t>3164-3161</t>
  </si>
  <si>
    <t>3164-3163</t>
  </si>
  <si>
    <t>3164-3173</t>
  </si>
  <si>
    <t>3165-3155</t>
  </si>
  <si>
    <t>3165-3156</t>
  </si>
  <si>
    <t>3165-3157</t>
  </si>
  <si>
    <t>3165-3163</t>
  </si>
  <si>
    <t>3165-3166</t>
  </si>
  <si>
    <t>3166-3156</t>
  </si>
  <si>
    <t>3166-3157</t>
  </si>
  <si>
    <t>3166-3163</t>
  </si>
  <si>
    <t>3166-3165</t>
  </si>
  <si>
    <t>3167-62</t>
  </si>
  <si>
    <t>3167-64</t>
  </si>
  <si>
    <t>3167-3162</t>
  </si>
  <si>
    <t>3167-3503</t>
  </si>
  <si>
    <t>3167-3505</t>
  </si>
  <si>
    <t>3173-3156</t>
  </si>
  <si>
    <t>3173-3157</t>
  </si>
  <si>
    <t>3173-3159</t>
  </si>
  <si>
    <t>3173-3160</t>
  </si>
  <si>
    <t>3173-3161</t>
  </si>
  <si>
    <t>3173-3162</t>
  </si>
  <si>
    <t>3173-3164</t>
  </si>
  <si>
    <t>3173-3178</t>
  </si>
  <si>
    <t>3178-3156</t>
  </si>
  <si>
    <t>3178-3159</t>
  </si>
  <si>
    <t>3178-3160</t>
  </si>
  <si>
    <t>3178-3161</t>
  </si>
  <si>
    <t>3178-3173</t>
  </si>
  <si>
    <t>3200-2098</t>
  </si>
  <si>
    <t>3200-2202</t>
  </si>
  <si>
    <t>3200-2203</t>
  </si>
  <si>
    <t>3200-2204</t>
  </si>
  <si>
    <t>3200-3201</t>
  </si>
  <si>
    <t>3200-3204</t>
  </si>
  <si>
    <t>3201-2098</t>
  </si>
  <si>
    <t>3201-2202</t>
  </si>
  <si>
    <t>3201-2203</t>
  </si>
  <si>
    <t>3201-2204</t>
  </si>
  <si>
    <t>3201-3200</t>
  </si>
  <si>
    <t>3201-3202</t>
  </si>
  <si>
    <t>3201-3203</t>
  </si>
  <si>
    <t>3201-3204</t>
  </si>
  <si>
    <t>3202-2098</t>
  </si>
  <si>
    <t>3202-2202</t>
  </si>
  <si>
    <t>3202-2203</t>
  </si>
  <si>
    <t>3202-2204</t>
  </si>
  <si>
    <t>3202-3201</t>
  </si>
  <si>
    <t>3202-3203</t>
  </si>
  <si>
    <t>3202-3204</t>
  </si>
  <si>
    <t>3203-2084</t>
  </si>
  <si>
    <t>3203-2107</t>
  </si>
  <si>
    <t>3203-2203</t>
  </si>
  <si>
    <t>3203-2204</t>
  </si>
  <si>
    <t>3203-3201</t>
  </si>
  <si>
    <t>3203-3202</t>
  </si>
  <si>
    <t>3203-3204</t>
  </si>
  <si>
    <t>3204-2084</t>
  </si>
  <si>
    <t>3204-2202</t>
  </si>
  <si>
    <t>3204-2203</t>
  </si>
  <si>
    <t>3204-2204</t>
  </si>
  <si>
    <t>3204-3200</t>
  </si>
  <si>
    <t>3204-3201</t>
  </si>
  <si>
    <t>3204-3202</t>
  </si>
  <si>
    <t>3204-3203</t>
  </si>
  <si>
    <t>3503-66</t>
  </si>
  <si>
    <t>3503-3167</t>
  </si>
  <si>
    <t>3503-3505</t>
  </si>
  <si>
    <t>3505-175</t>
  </si>
  <si>
    <t>3505-3167</t>
  </si>
  <si>
    <t>3505-3503</t>
  </si>
  <si>
    <t>3505-3507</t>
  </si>
  <si>
    <t>3505-3509</t>
  </si>
  <si>
    <t>3505-3511</t>
  </si>
  <si>
    <t>3507-175</t>
  </si>
  <si>
    <t>3507-230</t>
  </si>
  <si>
    <t>3507-3505</t>
  </si>
  <si>
    <t>3507-3509</t>
  </si>
  <si>
    <t>3509-175</t>
  </si>
  <si>
    <t>3509-177</t>
  </si>
  <si>
    <t>3509-230</t>
  </si>
  <si>
    <t>3509-231</t>
  </si>
  <si>
    <t>3509-232</t>
  </si>
  <si>
    <t>3509-3505</t>
  </si>
  <si>
    <t>3509-3507</t>
  </si>
  <si>
    <t>3509-3511</t>
  </si>
  <si>
    <t>3511-175</t>
  </si>
  <si>
    <t>3511-177</t>
  </si>
  <si>
    <t>3511-231</t>
  </si>
  <si>
    <t>3511-232</t>
  </si>
  <si>
    <t>3511-235</t>
  </si>
  <si>
    <t>3511-3505</t>
  </si>
  <si>
    <t>3511-3509</t>
  </si>
  <si>
    <t>3511-3513</t>
  </si>
  <si>
    <t>3511-3517</t>
  </si>
  <si>
    <t>3513-175</t>
  </si>
  <si>
    <t>3513-177</t>
  </si>
  <si>
    <t>3513-231</t>
  </si>
  <si>
    <t>3513-232</t>
  </si>
  <si>
    <t>3513-3511</t>
  </si>
  <si>
    <t>3513-3515</t>
  </si>
  <si>
    <t>3513-3517</t>
  </si>
  <si>
    <t>3515-177</t>
  </si>
  <si>
    <t>3515-231</t>
  </si>
  <si>
    <t>3515-232</t>
  </si>
  <si>
    <t>3515-233</t>
  </si>
  <si>
    <t>3515-3513</t>
  </si>
  <si>
    <t>3515-3517</t>
  </si>
  <si>
    <t>3515-3519</t>
  </si>
  <si>
    <t>3515-3521</t>
  </si>
  <si>
    <t>3517-175</t>
  </si>
  <si>
    <t>3517-177</t>
  </si>
  <si>
    <t>3517-231</t>
  </si>
  <si>
    <t>3517-232</t>
  </si>
  <si>
    <t>3517-233</t>
  </si>
  <si>
    <t>3517-234</t>
  </si>
  <si>
    <t>3517-3511</t>
  </si>
  <si>
    <t>3517-3513</t>
  </si>
  <si>
    <t>3517-3515</t>
  </si>
  <si>
    <t>3517-3519</t>
  </si>
  <si>
    <t>3517-3521</t>
  </si>
  <si>
    <t>3517-3525</t>
  </si>
  <si>
    <t>3519-232</t>
  </si>
  <si>
    <t>3519-3515</t>
  </si>
  <si>
    <t>3519-3517</t>
  </si>
  <si>
    <t>3519-3521</t>
  </si>
  <si>
    <t>3519-3525</t>
  </si>
  <si>
    <t>3521-177</t>
  </si>
  <si>
    <t>3521-231</t>
  </si>
  <si>
    <t>3521-232</t>
  </si>
  <si>
    <t>3521-233</t>
  </si>
  <si>
    <t>3521-234</t>
  </si>
  <si>
    <t>3521-235</t>
  </si>
  <si>
    <t>3521-3515</t>
  </si>
  <si>
    <t>3521-3517</t>
  </si>
  <si>
    <t>3521-3519</t>
  </si>
  <si>
    <t>3521-3523</t>
  </si>
  <si>
    <t>3521-3525</t>
  </si>
  <si>
    <t>3523-177</t>
  </si>
  <si>
    <t>3523-232</t>
  </si>
  <si>
    <t>3523-233</t>
  </si>
  <si>
    <t>3523-234</t>
  </si>
  <si>
    <t>3523-235</t>
  </si>
  <si>
    <t>3523-236</t>
  </si>
  <si>
    <t>3523-237</t>
  </si>
  <si>
    <t>3523-3521</t>
  </si>
  <si>
    <t>3523-3527</t>
  </si>
  <si>
    <t>3525-3517</t>
  </si>
  <si>
    <t>3525-3519</t>
  </si>
  <si>
    <t>3525-3521</t>
  </si>
  <si>
    <t>3525-3529</t>
  </si>
  <si>
    <t>3527-233</t>
  </si>
  <si>
    <t>3527-235</t>
  </si>
  <si>
    <t>3527-236</t>
  </si>
  <si>
    <t>3527-237</t>
  </si>
  <si>
    <t>3527-238</t>
  </si>
  <si>
    <t>3527-239</t>
  </si>
  <si>
    <t>3527-3523</t>
  </si>
  <si>
    <t>3527-3529</t>
  </si>
  <si>
    <t>3527-3531</t>
  </si>
  <si>
    <t>3527-3543</t>
  </si>
  <si>
    <t>3529-237</t>
  </si>
  <si>
    <t>3529-238</t>
  </si>
  <si>
    <t>3529-3525</t>
  </si>
  <si>
    <t>3529-3527</t>
  </si>
  <si>
    <t>3529-3531</t>
  </si>
  <si>
    <t>3529-3539</t>
  </si>
  <si>
    <t>3529-3541</t>
  </si>
  <si>
    <t>3529-3543</t>
  </si>
  <si>
    <t>3531-180</t>
  </si>
  <si>
    <t>3531-237</t>
  </si>
  <si>
    <t>3531-238</t>
  </si>
  <si>
    <t>3531-239</t>
  </si>
  <si>
    <t>3531-240</t>
  </si>
  <si>
    <t>3531-3527</t>
  </si>
  <si>
    <t>3531-3529</t>
  </si>
  <si>
    <t>3531-3533</t>
  </si>
  <si>
    <t>3531-3537</t>
  </si>
  <si>
    <t>3531-3539</t>
  </si>
  <si>
    <t>3531-3541</t>
  </si>
  <si>
    <t>3531-3543</t>
  </si>
  <si>
    <t>3533-180</t>
  </si>
  <si>
    <t>3533-239</t>
  </si>
  <si>
    <t>3533-240</t>
  </si>
  <si>
    <t>3533-3531</t>
  </si>
  <si>
    <t>3533-3535</t>
  </si>
  <si>
    <t>3533-3537</t>
  </si>
  <si>
    <t>3533-3539</t>
  </si>
  <si>
    <t>3533-3541</t>
  </si>
  <si>
    <t>3533-3543</t>
  </si>
  <si>
    <t>3533-3545</t>
  </si>
  <si>
    <t>3535-180</t>
  </si>
  <si>
    <t>3535-239</t>
  </si>
  <si>
    <t>3535-240</t>
  </si>
  <si>
    <t>3535-3533</t>
  </si>
  <si>
    <t>3535-3537</t>
  </si>
  <si>
    <t>3535-3539</t>
  </si>
  <si>
    <t>3535-3545</t>
  </si>
  <si>
    <t>3537-238</t>
  </si>
  <si>
    <t>3537-3531</t>
  </si>
  <si>
    <t>3537-3533</t>
  </si>
  <si>
    <t>3537-3535</t>
  </si>
  <si>
    <t>3537-3539</t>
  </si>
  <si>
    <t>3537-3543</t>
  </si>
  <si>
    <t>3539-3529</t>
  </si>
  <si>
    <t>3539-3531</t>
  </si>
  <si>
    <t>3539-3533</t>
  </si>
  <si>
    <t>3539-3535</t>
  </si>
  <si>
    <t>3539-3537</t>
  </si>
  <si>
    <t>3539-3541</t>
  </si>
  <si>
    <t>3539-3543</t>
  </si>
  <si>
    <t>3539-3545</t>
  </si>
  <si>
    <t>3541-3529</t>
  </si>
  <si>
    <t>3541-3531</t>
  </si>
  <si>
    <t>3541-3533</t>
  </si>
  <si>
    <t>3541-3539</t>
  </si>
  <si>
    <t>3541-3543</t>
  </si>
  <si>
    <t>3541-3545</t>
  </si>
  <si>
    <t>3541-3547</t>
  </si>
  <si>
    <t>3541-3551</t>
  </si>
  <si>
    <t>3541-3557</t>
  </si>
  <si>
    <t>3541-3559</t>
  </si>
  <si>
    <t>3543-237</t>
  </si>
  <si>
    <t>3543-238</t>
  </si>
  <si>
    <t>3543-240</t>
  </si>
  <si>
    <t>3543-3527</t>
  </si>
  <si>
    <t>3543-3529</t>
  </si>
  <si>
    <t>3543-3531</t>
  </si>
  <si>
    <t>3543-3533</t>
  </si>
  <si>
    <t>3543-3537</t>
  </si>
  <si>
    <t>3543-3539</t>
  </si>
  <si>
    <t>3543-3541</t>
  </si>
  <si>
    <t>3543-3545</t>
  </si>
  <si>
    <t>3545-3533</t>
  </si>
  <si>
    <t>3545-3535</t>
  </si>
  <si>
    <t>3545-3539</t>
  </si>
  <si>
    <t>3545-3541</t>
  </si>
  <si>
    <t>3545-3543</t>
  </si>
  <si>
    <t>3545-3547</t>
  </si>
  <si>
    <t>3545-3551</t>
  </si>
  <si>
    <t>3545-3555</t>
  </si>
  <si>
    <t>3545-3557</t>
  </si>
  <si>
    <t>3547-183</t>
  </si>
  <si>
    <t>3547-3541</t>
  </si>
  <si>
    <t>3547-3545</t>
  </si>
  <si>
    <t>3547-3551</t>
  </si>
  <si>
    <t>3547-3553</t>
  </si>
  <si>
    <t>3547-3555</t>
  </si>
  <si>
    <t>3547-3557</t>
  </si>
  <si>
    <t>3547-3559</t>
  </si>
  <si>
    <t>3547-3561</t>
  </si>
  <si>
    <t>3551-3541</t>
  </si>
  <si>
    <t>3551-3545</t>
  </si>
  <si>
    <t>3551-3547</t>
  </si>
  <si>
    <t>3551-3553</t>
  </si>
  <si>
    <t>3551-3555</t>
  </si>
  <si>
    <t>3551-3557</t>
  </si>
  <si>
    <t>3551-3559</t>
  </si>
  <si>
    <t>3553-3547</t>
  </si>
  <si>
    <t>3553-3551</t>
  </si>
  <si>
    <t>3553-3555</t>
  </si>
  <si>
    <t>3555-3545</t>
  </si>
  <si>
    <t>3555-3547</t>
  </si>
  <si>
    <t>3555-3551</t>
  </si>
  <si>
    <t>3555-3553</t>
  </si>
  <si>
    <t>3555-3557</t>
  </si>
  <si>
    <t>3557-245</t>
  </si>
  <si>
    <t>3557-3541</t>
  </si>
  <si>
    <t>3557-3545</t>
  </si>
  <si>
    <t>3557-3547</t>
  </si>
  <si>
    <t>3557-3551</t>
  </si>
  <si>
    <t>3557-3555</t>
  </si>
  <si>
    <t>3557-3559</t>
  </si>
  <si>
    <t>3559-183</t>
  </si>
  <si>
    <t>3559-245</t>
  </si>
  <si>
    <t>3559-3541</t>
  </si>
  <si>
    <t>3559-3547</t>
  </si>
  <si>
    <t>3559-3551</t>
  </si>
  <si>
    <t>3559-3557</t>
  </si>
  <si>
    <t>3559-3561</t>
  </si>
  <si>
    <t>3561-3547</t>
  </si>
  <si>
    <t>3561-3559</t>
  </si>
  <si>
    <t>3561-3563</t>
  </si>
  <si>
    <t>3563-3561</t>
  </si>
  <si>
    <t>6110-942</t>
  </si>
  <si>
    <t>6110-943</t>
  </si>
  <si>
    <t>6110-953</t>
  </si>
  <si>
    <t>6110-954</t>
  </si>
  <si>
    <t>6110-960</t>
  </si>
  <si>
    <t>6110-6114</t>
  </si>
  <si>
    <t>6110-6120</t>
  </si>
  <si>
    <t>6111-967</t>
  </si>
  <si>
    <t>6111-968</t>
  </si>
  <si>
    <t>6111-969</t>
  </si>
  <si>
    <t>6111-6112</t>
  </si>
  <si>
    <t>6111-6118</t>
  </si>
  <si>
    <t>6112-954</t>
  </si>
  <si>
    <t>6112-955</t>
  </si>
  <si>
    <t>6112-967</t>
  </si>
  <si>
    <t>6112-969</t>
  </si>
  <si>
    <t>6112-6111</t>
  </si>
  <si>
    <t>6112-6114</t>
  </si>
  <si>
    <t>6112-6116</t>
  </si>
  <si>
    <t>6112-6118</t>
  </si>
  <si>
    <t>6114-954</t>
  </si>
  <si>
    <t>6114-955</t>
  </si>
  <si>
    <t>6114-956</t>
  </si>
  <si>
    <t>6114-6110</t>
  </si>
  <si>
    <t>6114-6112</t>
  </si>
  <si>
    <t>6114-6120</t>
  </si>
  <si>
    <t>6114-6122</t>
  </si>
  <si>
    <t>6114-6126</t>
  </si>
  <si>
    <t>6116-954</t>
  </si>
  <si>
    <t>6116-955</t>
  </si>
  <si>
    <t>6116-956</t>
  </si>
  <si>
    <t>6116-6112</t>
  </si>
  <si>
    <t>6116-6118</t>
  </si>
  <si>
    <t>6116-6120</t>
  </si>
  <si>
    <t>6116-6122</t>
  </si>
  <si>
    <t>6118-6111</t>
  </si>
  <si>
    <t>6118-6112</t>
  </si>
  <si>
    <t>6118-6116</t>
  </si>
  <si>
    <t>6118-6122</t>
  </si>
  <si>
    <t>6120-942</t>
  </si>
  <si>
    <t>6120-943</t>
  </si>
  <si>
    <t>6120-945</t>
  </si>
  <si>
    <t>6120-954</t>
  </si>
  <si>
    <t>6120-6110</t>
  </si>
  <si>
    <t>6120-6114</t>
  </si>
  <si>
    <t>6120-6116</t>
  </si>
  <si>
    <t>6120-6122</t>
  </si>
  <si>
    <t>6120-6126</t>
  </si>
  <si>
    <t>6122-954</t>
  </si>
  <si>
    <t>6122-6114</t>
  </si>
  <si>
    <t>6122-6116</t>
  </si>
  <si>
    <t>6122-6118</t>
  </si>
  <si>
    <t>6122-6120</t>
  </si>
  <si>
    <t>6122-6124</t>
  </si>
  <si>
    <t>6122-6126</t>
  </si>
  <si>
    <t>6124-6122</t>
  </si>
  <si>
    <t>6124-6126</t>
  </si>
  <si>
    <t>6124-6128</t>
  </si>
  <si>
    <t>6126-943</t>
  </si>
  <si>
    <t>6126-944</t>
  </si>
  <si>
    <t>6126-945</t>
  </si>
  <si>
    <t>6126-6114</t>
  </si>
  <si>
    <t>6126-6120</t>
  </si>
  <si>
    <t>6126-6122</t>
  </si>
  <si>
    <t>6126-6124</t>
  </si>
  <si>
    <t>6126-6128</t>
  </si>
  <si>
    <t>6128-647</t>
  </si>
  <si>
    <t>6128-664</t>
  </si>
  <si>
    <t>6128-670</t>
  </si>
  <si>
    <t>6128-696</t>
  </si>
  <si>
    <t>6128-709</t>
  </si>
  <si>
    <t>6128-724</t>
  </si>
  <si>
    <t>6128-937</t>
  </si>
  <si>
    <t>6128-944</t>
  </si>
  <si>
    <t>6128-945</t>
  </si>
  <si>
    <t>6128-6124</t>
  </si>
  <si>
    <t>6128-6126</t>
  </si>
  <si>
    <t>9001-9002</t>
  </si>
  <si>
    <t>9002-9001</t>
  </si>
  <si>
    <t>9003-9004</t>
  </si>
  <si>
    <t>9004-9003</t>
  </si>
  <si>
    <t>9004-9005</t>
  </si>
  <si>
    <t>9005-9004</t>
  </si>
  <si>
    <t>Mobil</t>
  </si>
  <si>
    <t>997-3569</t>
  </si>
  <si>
    <t>997-3571</t>
  </si>
  <si>
    <t>997-4011</t>
  </si>
  <si>
    <t>1001-1003</t>
  </si>
  <si>
    <t>1001-1005</t>
  </si>
  <si>
    <t>1001-1016</t>
  </si>
  <si>
    <t>1001-1019</t>
  </si>
  <si>
    <t>1001-1020</t>
  </si>
  <si>
    <t>1002-1016</t>
  </si>
  <si>
    <t>1002-1019</t>
  </si>
  <si>
    <t>1002-1020</t>
  </si>
  <si>
    <t>1002-1021</t>
  </si>
  <si>
    <t>1003-1001</t>
  </si>
  <si>
    <t>1003-1019</t>
  </si>
  <si>
    <t>1003-1020</t>
  </si>
  <si>
    <t>1003-1022</t>
  </si>
  <si>
    <t>1003-1023</t>
  </si>
  <si>
    <t>1003-1025</t>
  </si>
  <si>
    <t>1003-1026</t>
  </si>
  <si>
    <t>1003-1027</t>
  </si>
  <si>
    <t>1005-1001</t>
  </si>
  <si>
    <t>1005-1013</t>
  </si>
  <si>
    <t>1005-1014</t>
  </si>
  <si>
    <t>1005-1015</t>
  </si>
  <si>
    <t>1006-1010</t>
  </si>
  <si>
    <t>1007-1014</t>
  </si>
  <si>
    <t>1007-1015</t>
  </si>
  <si>
    <t>1008-1011</t>
  </si>
  <si>
    <t>1008-1017</t>
  </si>
  <si>
    <t>1010-1006</t>
  </si>
  <si>
    <t>1010-1011</t>
  </si>
  <si>
    <t>1010-1012</t>
  </si>
  <si>
    <t>1011-1008</t>
  </si>
  <si>
    <t>1011-1010</t>
  </si>
  <si>
    <t>1011-1014</t>
  </si>
  <si>
    <t>1011-1027</t>
  </si>
  <si>
    <t>1011-1031</t>
  </si>
  <si>
    <t>1011-1032</t>
  </si>
  <si>
    <t>1011-1035</t>
  </si>
  <si>
    <t>1011-1037</t>
  </si>
  <si>
    <t>1012-1010</t>
  </si>
  <si>
    <t>1012-1027</t>
  </si>
  <si>
    <t>1012-1031</t>
  </si>
  <si>
    <t>1012-1032</t>
  </si>
  <si>
    <t>1012-1035</t>
  </si>
  <si>
    <t>1012-1037</t>
  </si>
  <si>
    <t>1013-1005</t>
  </si>
  <si>
    <t>1013-1027</t>
  </si>
  <si>
    <t>1013-1031</t>
  </si>
  <si>
    <t>1013-1032</t>
  </si>
  <si>
    <t>1013-1035</t>
  </si>
  <si>
    <t>1013-1036</t>
  </si>
  <si>
    <t>1013-1037</t>
  </si>
  <si>
    <t>1014-1005</t>
  </si>
  <si>
    <t>1014-1007</t>
  </si>
  <si>
    <t>1014-1011</t>
  </si>
  <si>
    <t>1015-1005</t>
  </si>
  <si>
    <t>1015-1007</t>
  </si>
  <si>
    <t>1015-1021</t>
  </si>
  <si>
    <t>1015-1022</t>
  </si>
  <si>
    <t>1015-1023</t>
  </si>
  <si>
    <t>1015-1024</t>
  </si>
  <si>
    <t>1015-1025</t>
  </si>
  <si>
    <t>1015-1026</t>
  </si>
  <si>
    <t>1015-1034</t>
  </si>
  <si>
    <t>1015-1036</t>
  </si>
  <si>
    <t>1016-1001</t>
  </si>
  <si>
    <t>1016-1002</t>
  </si>
  <si>
    <t>1016-1019</t>
  </si>
  <si>
    <t>1016-1020</t>
  </si>
  <si>
    <t>1017-1008</t>
  </si>
  <si>
    <t>1018-1023</t>
  </si>
  <si>
    <t>1018-1024</t>
  </si>
  <si>
    <t>1018-1025</t>
  </si>
  <si>
    <t>1018-1026</t>
  </si>
  <si>
    <t>1018-1028</t>
  </si>
  <si>
    <t>1018-1031</t>
  </si>
  <si>
    <t>1018-1032</t>
  </si>
  <si>
    <t>1018-1033</t>
  </si>
  <si>
    <t>1018-1034</t>
  </si>
  <si>
    <t>1019-1001</t>
  </si>
  <si>
    <t>1019-1002</t>
  </si>
  <si>
    <t>1019-1003</t>
  </si>
  <si>
    <t>1019-1016</t>
  </si>
  <si>
    <t>1019-1020</t>
  </si>
  <si>
    <t>1020-1001</t>
  </si>
  <si>
    <t>1020-1002</t>
  </si>
  <si>
    <t>1020-1003</t>
  </si>
  <si>
    <t>1020-1016</t>
  </si>
  <si>
    <t>1020-1019</t>
  </si>
  <si>
    <t>1021-1002</t>
  </si>
  <si>
    <t>1021-1015</t>
  </si>
  <si>
    <t>1021-1031</t>
  </si>
  <si>
    <t>1021-1032</t>
  </si>
  <si>
    <t>1022-1003</t>
  </si>
  <si>
    <t>1022-1015</t>
  </si>
  <si>
    <t>1022-1025</t>
  </si>
  <si>
    <t>1022-1027</t>
  </si>
  <si>
    <t>1022-1035</t>
  </si>
  <si>
    <t>1023-1003</t>
  </si>
  <si>
    <t>1023-1015</t>
  </si>
  <si>
    <t>1023-1018</t>
  </si>
  <si>
    <t>1023-1024</t>
  </si>
  <si>
    <t>1023-1027</t>
  </si>
  <si>
    <t>1023-1031</t>
  </si>
  <si>
    <t>1023-1032</t>
  </si>
  <si>
    <t>1023-1033</t>
  </si>
  <si>
    <t>1024-1015</t>
  </si>
  <si>
    <t>1024-1018</t>
  </si>
  <si>
    <t>1024-1023</t>
  </si>
  <si>
    <t>1024-1026</t>
  </si>
  <si>
    <t>1024-1028</t>
  </si>
  <si>
    <t>1024-1031</t>
  </si>
  <si>
    <t>1024-1034</t>
  </si>
  <si>
    <t>1025-1003</t>
  </si>
  <si>
    <t>1025-1015</t>
  </si>
  <si>
    <t>1025-1018</t>
  </si>
  <si>
    <t>1025-1022</t>
  </si>
  <si>
    <t>1025-1027</t>
  </si>
  <si>
    <t>1025-1028</t>
  </si>
  <si>
    <t>1025-1031</t>
  </si>
  <si>
    <t>1025-1034</t>
  </si>
  <si>
    <t>1026-1003</t>
  </si>
  <si>
    <t>1026-1015</t>
  </si>
  <si>
    <t>1026-1018</t>
  </si>
  <si>
    <t>1026-1024</t>
  </si>
  <si>
    <t>1026-1028</t>
  </si>
  <si>
    <t>1026-1033</t>
  </si>
  <si>
    <t>1026-1034</t>
  </si>
  <si>
    <t>1026-1035</t>
  </si>
  <si>
    <t>1026-1043</t>
  </si>
  <si>
    <t>1027-1003</t>
  </si>
  <si>
    <t>1027-1011</t>
  </si>
  <si>
    <t>1027-1012</t>
  </si>
  <si>
    <t>1027-1013</t>
  </si>
  <si>
    <t>1027-1022</t>
  </si>
  <si>
    <t>1027-1023</t>
  </si>
  <si>
    <t>1027-1025</t>
  </si>
  <si>
    <t>1027-1032</t>
  </si>
  <si>
    <t>1027-1033</t>
  </si>
  <si>
    <t>1027-1034</t>
  </si>
  <si>
    <t>1027-1035</t>
  </si>
  <si>
    <t>1027-1036</t>
  </si>
  <si>
    <t>1027-1037</t>
  </si>
  <si>
    <t>1028-1018</t>
  </si>
  <si>
    <t>1028-1024</t>
  </si>
  <si>
    <t>1028-1025</t>
  </si>
  <si>
    <t>1028-1026</t>
  </si>
  <si>
    <t>1028-1031</t>
  </si>
  <si>
    <t>1028-1032</t>
  </si>
  <si>
    <t>1028-1034</t>
  </si>
  <si>
    <t>1031-1011</t>
  </si>
  <si>
    <t>1031-1012</t>
  </si>
  <si>
    <t>1031-1013</t>
  </si>
  <si>
    <t>1031-1018</t>
  </si>
  <si>
    <t>1031-1021</t>
  </si>
  <si>
    <t>1031-1023</t>
  </si>
  <si>
    <t>1031-1024</t>
  </si>
  <si>
    <t>1031-1025</t>
  </si>
  <si>
    <t>1031-1028</t>
  </si>
  <si>
    <t>1031-1033</t>
  </si>
  <si>
    <t>1031-1036</t>
  </si>
  <si>
    <t>1031-1037</t>
  </si>
  <si>
    <t>1031-1043</t>
  </si>
  <si>
    <t>1032-1011</t>
  </si>
  <si>
    <t>1032-1012</t>
  </si>
  <si>
    <t>1032-1013</t>
  </si>
  <si>
    <t>1032-1018</t>
  </si>
  <si>
    <t>1032-1021</t>
  </si>
  <si>
    <t>1032-1023</t>
  </si>
  <si>
    <t>1032-1027</t>
  </si>
  <si>
    <t>1032-1028</t>
  </si>
  <si>
    <t>1032-1035</t>
  </si>
  <si>
    <t>1032-1043</t>
  </si>
  <si>
    <t>1033-1018</t>
  </si>
  <si>
    <t>1033-1023</t>
  </si>
  <si>
    <t>1033-1026</t>
  </si>
  <si>
    <t>1033-1027</t>
  </si>
  <si>
    <t>1033-1031</t>
  </si>
  <si>
    <t>1033-1035</t>
  </si>
  <si>
    <t>1034-1015</t>
  </si>
  <si>
    <t>1034-1018</t>
  </si>
  <si>
    <t>1034-1024</t>
  </si>
  <si>
    <t>1034-1025</t>
  </si>
  <si>
    <t>1034-1026</t>
  </si>
  <si>
    <t>1034-1027</t>
  </si>
  <si>
    <t>1034-1028</t>
  </si>
  <si>
    <t>1035-1011</t>
  </si>
  <si>
    <t>1035-1012</t>
  </si>
  <si>
    <t>1035-1013</t>
  </si>
  <si>
    <t>1035-1022</t>
  </si>
  <si>
    <t>1035-1026</t>
  </si>
  <si>
    <t>1035-1027</t>
  </si>
  <si>
    <t>1035-1032</t>
  </si>
  <si>
    <t>1035-1033</t>
  </si>
  <si>
    <t>1036-1013</t>
  </si>
  <si>
    <t>1036-1015</t>
  </si>
  <si>
    <t>1036-1027</t>
  </si>
  <si>
    <t>1036-1031</t>
  </si>
  <si>
    <t>1037-1011</t>
  </si>
  <si>
    <t>1037-1012</t>
  </si>
  <si>
    <t>1037-1013</t>
  </si>
  <si>
    <t>1037-1027</t>
  </si>
  <si>
    <t>1037-1031</t>
  </si>
  <si>
    <t>1043-1026</t>
  </si>
  <si>
    <t>1043-1031</t>
  </si>
  <si>
    <t>1043-1032</t>
  </si>
  <si>
    <t>1043-1045</t>
  </si>
  <si>
    <t>1045-1043</t>
  </si>
  <si>
    <t>2043-2205</t>
  </si>
  <si>
    <t>2046-81</t>
  </si>
  <si>
    <t>2046-2205</t>
  </si>
  <si>
    <t>2048-75</t>
  </si>
  <si>
    <t>2048-2205</t>
  </si>
  <si>
    <t>2059-2205</t>
  </si>
  <si>
    <t>2073-2205</t>
  </si>
  <si>
    <t>2074-2084</t>
  </si>
  <si>
    <t>2074-2205</t>
  </si>
  <si>
    <t>2080-3205</t>
  </si>
  <si>
    <t>2084-2074</t>
  </si>
  <si>
    <t>2087-2098</t>
  </si>
  <si>
    <t>2087-3124</t>
  </si>
  <si>
    <t>2087-3125</t>
  </si>
  <si>
    <t>2087-3205</t>
  </si>
  <si>
    <t>2094-3124</t>
  </si>
  <si>
    <t>2094-3205</t>
  </si>
  <si>
    <t>2098-2087</t>
  </si>
  <si>
    <t>2200-2205</t>
  </si>
  <si>
    <t>2200-2207</t>
  </si>
  <si>
    <t>2200-2209</t>
  </si>
  <si>
    <t>2200-2211</t>
  </si>
  <si>
    <t>2200-3124</t>
  </si>
  <si>
    <t>2201-2211</t>
  </si>
  <si>
    <t>2201-2213</t>
  </si>
  <si>
    <t>2201-2215</t>
  </si>
  <si>
    <t>2201-3124</t>
  </si>
  <si>
    <t>2201-3125</t>
  </si>
  <si>
    <t>2202-2207</t>
  </si>
  <si>
    <t>2202-2209</t>
  </si>
  <si>
    <t>2202-2211</t>
  </si>
  <si>
    <t>2202-2213</t>
  </si>
  <si>
    <t>2202-3124</t>
  </si>
  <si>
    <t>2202-3125</t>
  </si>
  <si>
    <t>2202-3205</t>
  </si>
  <si>
    <t>2203-3124</t>
  </si>
  <si>
    <t>2203-3205</t>
  </si>
  <si>
    <t>2205-67</t>
  </si>
  <si>
    <t>2205-75</t>
  </si>
  <si>
    <t>2205-105</t>
  </si>
  <si>
    <t>2205-107</t>
  </si>
  <si>
    <t>2205-2043</t>
  </si>
  <si>
    <t>2205-2046</t>
  </si>
  <si>
    <t>2205-2048</t>
  </si>
  <si>
    <t>2205-2059</t>
  </si>
  <si>
    <t>2205-2073</t>
  </si>
  <si>
    <t>2205-2074</t>
  </si>
  <si>
    <t>2205-2200</t>
  </si>
  <si>
    <t>2205-2207</t>
  </si>
  <si>
    <t>2207-63</t>
  </si>
  <si>
    <t>2207-67</t>
  </si>
  <si>
    <t>2207-105</t>
  </si>
  <si>
    <t>2207-107</t>
  </si>
  <si>
    <t>2207-2200</t>
  </si>
  <si>
    <t>2207-2202</t>
  </si>
  <si>
    <t>2207-2205</t>
  </si>
  <si>
    <t>2207-2209</t>
  </si>
  <si>
    <t>2209-53</t>
  </si>
  <si>
    <t>2209-57</t>
  </si>
  <si>
    <t>2209-63</t>
  </si>
  <si>
    <t>2209-67</t>
  </si>
  <si>
    <t>2209-105</t>
  </si>
  <si>
    <t>2209-2200</t>
  </si>
  <si>
    <t>2209-2202</t>
  </si>
  <si>
    <t>2209-2207</t>
  </si>
  <si>
    <t>2209-2211</t>
  </si>
  <si>
    <t>2211-47</t>
  </si>
  <si>
    <t>2211-53</t>
  </si>
  <si>
    <t>2211-57</t>
  </si>
  <si>
    <t>2211-2200</t>
  </si>
  <si>
    <t>2211-2201</t>
  </si>
  <si>
    <t>2211-2202</t>
  </si>
  <si>
    <t>2211-2209</t>
  </si>
  <si>
    <t>2211-2213</t>
  </si>
  <si>
    <t>2213-35</t>
  </si>
  <si>
    <t>2213-47</t>
  </si>
  <si>
    <t>2213-53</t>
  </si>
  <si>
    <t>2213-89</t>
  </si>
  <si>
    <t>2213-2201</t>
  </si>
  <si>
    <t>2213-2202</t>
  </si>
  <si>
    <t>2213-2211</t>
  </si>
  <si>
    <t>2213-2215</t>
  </si>
  <si>
    <t>2213-3124</t>
  </si>
  <si>
    <t>2213-3125</t>
  </si>
  <si>
    <t>2215-1</t>
  </si>
  <si>
    <t>2215-2</t>
  </si>
  <si>
    <t>2215-31</t>
  </si>
  <si>
    <t>2215-35</t>
  </si>
  <si>
    <t>2215-47</t>
  </si>
  <si>
    <t>2215-148</t>
  </si>
  <si>
    <t>2215-2201</t>
  </si>
  <si>
    <t>2215-2213</t>
  </si>
  <si>
    <t>2215-3102</t>
  </si>
  <si>
    <t>2215-3124</t>
  </si>
  <si>
    <t>2215-3125</t>
  </si>
  <si>
    <t>2215-3127</t>
  </si>
  <si>
    <t>3101-3103</t>
  </si>
  <si>
    <t>3101-3118</t>
  </si>
  <si>
    <t>3101-3135</t>
  </si>
  <si>
    <t>3102-1</t>
  </si>
  <si>
    <t>3102-31</t>
  </si>
  <si>
    <t>3102-2215</t>
  </si>
  <si>
    <t>3102-3125</t>
  </si>
  <si>
    <t>3102-3127</t>
  </si>
  <si>
    <t>3103-3101</t>
  </si>
  <si>
    <t>3103-3104</t>
  </si>
  <si>
    <t>3103-3107</t>
  </si>
  <si>
    <t>3103-3115</t>
  </si>
  <si>
    <t>3103-3118</t>
  </si>
  <si>
    <t>3103-3132</t>
  </si>
  <si>
    <t>3103-3135</t>
  </si>
  <si>
    <t>3104-3103</t>
  </si>
  <si>
    <t>3104-3118</t>
  </si>
  <si>
    <t>3104-3132</t>
  </si>
  <si>
    <t>3105-3118</t>
  </si>
  <si>
    <t>3105-3135</t>
  </si>
  <si>
    <t>3106-4</t>
  </si>
  <si>
    <t>3106-20</t>
  </si>
  <si>
    <t>3106-148</t>
  </si>
  <si>
    <t>3106-3127</t>
  </si>
  <si>
    <t>3106-3132</t>
  </si>
  <si>
    <t>3106-3133</t>
  </si>
  <si>
    <t>3106-3135</t>
  </si>
  <si>
    <t>3107-3103</t>
  </si>
  <si>
    <t>3107-3132</t>
  </si>
  <si>
    <t>3107-3205</t>
  </si>
  <si>
    <t>3108-3133</t>
  </si>
  <si>
    <t>3108-3135</t>
  </si>
  <si>
    <t>3108-3136</t>
  </si>
  <si>
    <t>3108-3151</t>
  </si>
  <si>
    <t>3108-3152</t>
  </si>
  <si>
    <t>3108-3168</t>
  </si>
  <si>
    <t>3109-3144</t>
  </si>
  <si>
    <t>3109-3151</t>
  </si>
  <si>
    <t>3109-3152</t>
  </si>
  <si>
    <t>3109-3168</t>
  </si>
  <si>
    <t>3109-3169</t>
  </si>
  <si>
    <t>3110-3118</t>
  </si>
  <si>
    <t>3110-3135</t>
  </si>
  <si>
    <t>3110-3136</t>
  </si>
  <si>
    <t>3112-3113</t>
  </si>
  <si>
    <t>3112-3118</t>
  </si>
  <si>
    <t>3112-3135</t>
  </si>
  <si>
    <t>3113-3112</t>
  </si>
  <si>
    <t>3113-3144</t>
  </si>
  <si>
    <t>3113-3152</t>
  </si>
  <si>
    <t>3113-3168</t>
  </si>
  <si>
    <t>3113-3169</t>
  </si>
  <si>
    <t>3114-3117</t>
  </si>
  <si>
    <t>3114-3118</t>
  </si>
  <si>
    <t>3114-3135</t>
  </si>
  <si>
    <t>3115-3103</t>
  </si>
  <si>
    <t>3115-3118</t>
  </si>
  <si>
    <t>3115-3132</t>
  </si>
  <si>
    <t>3117-3114</t>
  </si>
  <si>
    <t>3118-3101</t>
  </si>
  <si>
    <t>3118-3103</t>
  </si>
  <si>
    <t>3118-3104</t>
  </si>
  <si>
    <t>3118-3105</t>
  </si>
  <si>
    <t>3118-3110</t>
  </si>
  <si>
    <t>3118-3112</t>
  </si>
  <si>
    <t>3118-3114</t>
  </si>
  <si>
    <t>3118-3115</t>
  </si>
  <si>
    <t>3118-3119</t>
  </si>
  <si>
    <t>3118-3123</t>
  </si>
  <si>
    <t>3118-3127</t>
  </si>
  <si>
    <t>3118-3132</t>
  </si>
  <si>
    <t>3118-3135</t>
  </si>
  <si>
    <t>3119-3118</t>
  </si>
  <si>
    <t>3119-3132</t>
  </si>
  <si>
    <t>3119-3133</t>
  </si>
  <si>
    <t>3120-3144</t>
  </si>
  <si>
    <t>3120-3151</t>
  </si>
  <si>
    <t>3120-3152</t>
  </si>
  <si>
    <t>3120-3168</t>
  </si>
  <si>
    <t>3120-3169</t>
  </si>
  <si>
    <t>3120-3172</t>
  </si>
  <si>
    <t>3121-3169</t>
  </si>
  <si>
    <t>3121-3172</t>
  </si>
  <si>
    <t>3123-3118</t>
  </si>
  <si>
    <t>3124-2087</t>
  </si>
  <si>
    <t>3124-2094</t>
  </si>
  <si>
    <t>3124-2200</t>
  </si>
  <si>
    <t>3124-2201</t>
  </si>
  <si>
    <t>3124-2202</t>
  </si>
  <si>
    <t>3124-2203</t>
  </si>
  <si>
    <t>3124-2213</t>
  </si>
  <si>
    <t>3124-2215</t>
  </si>
  <si>
    <t>3124-3125</t>
  </si>
  <si>
    <t>3124-3204</t>
  </si>
  <si>
    <t>3124-3205</t>
  </si>
  <si>
    <t>3125-2087</t>
  </si>
  <si>
    <t>3125-2201</t>
  </si>
  <si>
    <t>3125-2202</t>
  </si>
  <si>
    <t>3125-2213</t>
  </si>
  <si>
    <t>3125-2215</t>
  </si>
  <si>
    <t>3125-3102</t>
  </si>
  <si>
    <t>3125-3124</t>
  </si>
  <si>
    <t>3125-3127</t>
  </si>
  <si>
    <t>3126-3143</t>
  </si>
  <si>
    <t>3126-3147</t>
  </si>
  <si>
    <t>3126-3169</t>
  </si>
  <si>
    <t>3127-2</t>
  </si>
  <si>
    <t>3127-2215</t>
  </si>
  <si>
    <t>3127-3102</t>
  </si>
  <si>
    <t>3127-3106</t>
  </si>
  <si>
    <t>3127-3118</t>
  </si>
  <si>
    <t>3127-3125</t>
  </si>
  <si>
    <t>3127-3132</t>
  </si>
  <si>
    <t>3127-3133</t>
  </si>
  <si>
    <t>3127-3135</t>
  </si>
  <si>
    <t>3128-3141</t>
  </si>
  <si>
    <t>3128-3153</t>
  </si>
  <si>
    <t>3128-3169</t>
  </si>
  <si>
    <t>3128-3170</t>
  </si>
  <si>
    <t>3128-3171</t>
  </si>
  <si>
    <t>3128-3172</t>
  </si>
  <si>
    <t>3128-3175</t>
  </si>
  <si>
    <t>3131-3137</t>
  </si>
  <si>
    <t>3132-3103</t>
  </si>
  <si>
    <t>3132-3104</t>
  </si>
  <si>
    <t>3132-3106</t>
  </si>
  <si>
    <t>3132-3107</t>
  </si>
  <si>
    <t>3132-3115</t>
  </si>
  <si>
    <t>3132-3118</t>
  </si>
  <si>
    <t>3132-3119</t>
  </si>
  <si>
    <t>3132-3127</t>
  </si>
  <si>
    <t>3132-3133</t>
  </si>
  <si>
    <t>3132-3135</t>
  </si>
  <si>
    <t>3133-4</t>
  </si>
  <si>
    <t>3133-6</t>
  </si>
  <si>
    <t>3133-8</t>
  </si>
  <si>
    <t>3133-20</t>
  </si>
  <si>
    <t>3133-3106</t>
  </si>
  <si>
    <t>3133-3108</t>
  </si>
  <si>
    <t>3133-3119</t>
  </si>
  <si>
    <t>3133-3127</t>
  </si>
  <si>
    <t>3133-3132</t>
  </si>
  <si>
    <t>3133-3135</t>
  </si>
  <si>
    <t>3133-3136</t>
  </si>
  <si>
    <t>3134-3138</t>
  </si>
  <si>
    <t>3134-3169</t>
  </si>
  <si>
    <t>3134-3172</t>
  </si>
  <si>
    <t>3135-6</t>
  </si>
  <si>
    <t>3135-10</t>
  </si>
  <si>
    <t>3135-3101</t>
  </si>
  <si>
    <t>3135-3103</t>
  </si>
  <si>
    <t>3135-3105</t>
  </si>
  <si>
    <t>3135-3106</t>
  </si>
  <si>
    <t>3135-3108</t>
  </si>
  <si>
    <t>3135-3110</t>
  </si>
  <si>
    <t>3135-3112</t>
  </si>
  <si>
    <t>3135-3114</t>
  </si>
  <si>
    <t>3135-3118</t>
  </si>
  <si>
    <t>3135-3127</t>
  </si>
  <si>
    <t>3135-3132</t>
  </si>
  <si>
    <t>3135-3133</t>
  </si>
  <si>
    <t>3135-3136</t>
  </si>
  <si>
    <t>3136-4</t>
  </si>
  <si>
    <t>3136-6</t>
  </si>
  <si>
    <t>3136-8</t>
  </si>
  <si>
    <t>3136-10</t>
  </si>
  <si>
    <t>3136-3108</t>
  </si>
  <si>
    <t>3136-3110</t>
  </si>
  <si>
    <t>3136-3133</t>
  </si>
  <si>
    <t>3136-3135</t>
  </si>
  <si>
    <t>3136-3144</t>
  </si>
  <si>
    <t>3137-3131</t>
  </si>
  <si>
    <t>3137-3172</t>
  </si>
  <si>
    <t>3137-3175</t>
  </si>
  <si>
    <t>3138-3134</t>
  </si>
  <si>
    <t>3138-3172</t>
  </si>
  <si>
    <t>3138-3175</t>
  </si>
  <si>
    <t>3138-3180</t>
  </si>
  <si>
    <t>3138-3181</t>
  </si>
  <si>
    <t>3141-3128</t>
  </si>
  <si>
    <t>3141-3172</t>
  </si>
  <si>
    <t>3141-3175</t>
  </si>
  <si>
    <t>3141-3181</t>
  </si>
  <si>
    <t>3142-3181</t>
  </si>
  <si>
    <t>3142-3185</t>
  </si>
  <si>
    <t>3142-3189</t>
  </si>
  <si>
    <t>3143-3126</t>
  </si>
  <si>
    <t>3144-10</t>
  </si>
  <si>
    <t>3144-28</t>
  </si>
  <si>
    <t>3144-30</t>
  </si>
  <si>
    <t>3144-32</t>
  </si>
  <si>
    <t>3144-34</t>
  </si>
  <si>
    <t>3144-3109</t>
  </si>
  <si>
    <t>3144-3113</t>
  </si>
  <si>
    <t>3144-3120</t>
  </si>
  <si>
    <t>3144-3136</t>
  </si>
  <si>
    <t>3144-3151</t>
  </si>
  <si>
    <t>3144-3152</t>
  </si>
  <si>
    <t>3146-3189</t>
  </si>
  <si>
    <t>3147-3126</t>
  </si>
  <si>
    <t>3148-3181</t>
  </si>
  <si>
    <t>3148-3183</t>
  </si>
  <si>
    <t>3148-3185</t>
  </si>
  <si>
    <t>3148-3187</t>
  </si>
  <si>
    <t>3148-3189</t>
  </si>
  <si>
    <t>3148-3191</t>
  </si>
  <si>
    <t>3150-3181</t>
  </si>
  <si>
    <t>3150-3185</t>
  </si>
  <si>
    <t>3150-3189</t>
  </si>
  <si>
    <t>3151-34</t>
  </si>
  <si>
    <t>3151-36</t>
  </si>
  <si>
    <t>3151-40</t>
  </si>
  <si>
    <t>3151-42</t>
  </si>
  <si>
    <t>3151-3108</t>
  </si>
  <si>
    <t>3151-3109</t>
  </si>
  <si>
    <t>3151-3120</t>
  </si>
  <si>
    <t>3151-3144</t>
  </si>
  <si>
    <t>3151-3152</t>
  </si>
  <si>
    <t>3151-3153</t>
  </si>
  <si>
    <t>3151-3168</t>
  </si>
  <si>
    <t>3152-32</t>
  </si>
  <si>
    <t>3152-34</t>
  </si>
  <si>
    <t>3152-36</t>
  </si>
  <si>
    <t>3152-3108</t>
  </si>
  <si>
    <t>3152-3109</t>
  </si>
  <si>
    <t>3152-3113</t>
  </si>
  <si>
    <t>3152-3120</t>
  </si>
  <si>
    <t>3152-3144</t>
  </si>
  <si>
    <t>3152-3151</t>
  </si>
  <si>
    <t>3152-3168</t>
  </si>
  <si>
    <t>3153-36</t>
  </si>
  <si>
    <t>3153-38</t>
  </si>
  <si>
    <t>3153-42</t>
  </si>
  <si>
    <t>3153-44</t>
  </si>
  <si>
    <t>3153-158</t>
  </si>
  <si>
    <t>3153-3128</t>
  </si>
  <si>
    <t>3153-3151</t>
  </si>
  <si>
    <t>3153-3168</t>
  </si>
  <si>
    <t>3153-3169</t>
  </si>
  <si>
    <t>3153-3170</t>
  </si>
  <si>
    <t>3153-3171</t>
  </si>
  <si>
    <t>3154-3181</t>
  </si>
  <si>
    <t>3154-3189</t>
  </si>
  <si>
    <t>3154-3191</t>
  </si>
  <si>
    <t>3156-3181</t>
  </si>
  <si>
    <t>3156-3189</t>
  </si>
  <si>
    <t>3158-68</t>
  </si>
  <si>
    <t>3158-3181</t>
  </si>
  <si>
    <t>3158-3189</t>
  </si>
  <si>
    <t>3158-3191</t>
  </si>
  <si>
    <t>3159-3185</t>
  </si>
  <si>
    <t>3159-3189</t>
  </si>
  <si>
    <t>3159-3191</t>
  </si>
  <si>
    <t>3160-68</t>
  </si>
  <si>
    <t>3162-68</t>
  </si>
  <si>
    <t>3162-3191</t>
  </si>
  <si>
    <t>3163-3402</t>
  </si>
  <si>
    <t>3163-3406</t>
  </si>
  <si>
    <t>3163-3408</t>
  </si>
  <si>
    <t>3164-3404</t>
  </si>
  <si>
    <t>3164-3408</t>
  </si>
  <si>
    <t>3166-3400</t>
  </si>
  <si>
    <t>3166-3402</t>
  </si>
  <si>
    <t>3166-3406</t>
  </si>
  <si>
    <t>3166-3408</t>
  </si>
  <si>
    <t>3167-68</t>
  </si>
  <si>
    <t>3168-34</t>
  </si>
  <si>
    <t>3168-44</t>
  </si>
  <si>
    <t>3168-3108</t>
  </si>
  <si>
    <t>3168-3109</t>
  </si>
  <si>
    <t>3168-3113</t>
  </si>
  <si>
    <t>3168-3120</t>
  </si>
  <si>
    <t>3168-3151</t>
  </si>
  <si>
    <t>3168-3152</t>
  </si>
  <si>
    <t>3168-3153</t>
  </si>
  <si>
    <t>3168-3169</t>
  </si>
  <si>
    <t>3168-3170</t>
  </si>
  <si>
    <t>3169-3109</t>
  </si>
  <si>
    <t>3169-3113</t>
  </si>
  <si>
    <t>3169-3120</t>
  </si>
  <si>
    <t>3169-3121</t>
  </si>
  <si>
    <t>3169-3126</t>
  </si>
  <si>
    <t>3169-3128</t>
  </si>
  <si>
    <t>3169-3134</t>
  </si>
  <si>
    <t>3169-3153</t>
  </si>
  <si>
    <t>3169-3168</t>
  </si>
  <si>
    <t>3169-3170</t>
  </si>
  <si>
    <t>3169-3172</t>
  </si>
  <si>
    <t>3170-44</t>
  </si>
  <si>
    <t>3170-48</t>
  </si>
  <si>
    <t>3170-158</t>
  </si>
  <si>
    <t>3170-3128</t>
  </si>
  <si>
    <t>3170-3153</t>
  </si>
  <si>
    <t>3170-3168</t>
  </si>
  <si>
    <t>3170-3169</t>
  </si>
  <si>
    <t>3170-3171</t>
  </si>
  <si>
    <t>3170-3172</t>
  </si>
  <si>
    <t>3171-44</t>
  </si>
  <si>
    <t>3171-48</t>
  </si>
  <si>
    <t>3171-50</t>
  </si>
  <si>
    <t>3171-160</t>
  </si>
  <si>
    <t>3171-162</t>
  </si>
  <si>
    <t>3171-3128</t>
  </si>
  <si>
    <t>3171-3153</t>
  </si>
  <si>
    <t>3171-3170</t>
  </si>
  <si>
    <t>3172-3120</t>
  </si>
  <si>
    <t>3172-3121</t>
  </si>
  <si>
    <t>3172-3128</t>
  </si>
  <si>
    <t>3172-3134</t>
  </si>
  <si>
    <t>3172-3137</t>
  </si>
  <si>
    <t>3172-3138</t>
  </si>
  <si>
    <t>3172-3141</t>
  </si>
  <si>
    <t>3172-3169</t>
  </si>
  <si>
    <t>3172-3170</t>
  </si>
  <si>
    <t>3172-3175</t>
  </si>
  <si>
    <t>3172-3180</t>
  </si>
  <si>
    <t>3173-3402</t>
  </si>
  <si>
    <t>3173-3404</t>
  </si>
  <si>
    <t>3173-3408</t>
  </si>
  <si>
    <t>3175-50</t>
  </si>
  <si>
    <t>3175-54</t>
  </si>
  <si>
    <t>3175-165</t>
  </si>
  <si>
    <t>3175-166</t>
  </si>
  <si>
    <t>3175-3128</t>
  </si>
  <si>
    <t>3175-3137</t>
  </si>
  <si>
    <t>3175-3138</t>
  </si>
  <si>
    <t>3175-3141</t>
  </si>
  <si>
    <t>3175-3172</t>
  </si>
  <si>
    <t>3175-3180</t>
  </si>
  <si>
    <t>3175-3183</t>
  </si>
  <si>
    <t>3180-50</t>
  </si>
  <si>
    <t>3180-52</t>
  </si>
  <si>
    <t>3180-165</t>
  </si>
  <si>
    <t>3180-166</t>
  </si>
  <si>
    <t>3180-3138</t>
  </si>
  <si>
    <t>3180-3172</t>
  </si>
  <si>
    <t>3180-3175</t>
  </si>
  <si>
    <t>3180-3183</t>
  </si>
  <si>
    <t>3180-3185</t>
  </si>
  <si>
    <t>3180-3187</t>
  </si>
  <si>
    <t>3181-3138</t>
  </si>
  <si>
    <t>3181-3141</t>
  </si>
  <si>
    <t>3181-3142</t>
  </si>
  <si>
    <t>3181-3148</t>
  </si>
  <si>
    <t>3181-3150</t>
  </si>
  <si>
    <t>3181-3154</t>
  </si>
  <si>
    <t>3181-3156</t>
  </si>
  <si>
    <t>3181-3158</t>
  </si>
  <si>
    <t>3181-3185</t>
  </si>
  <si>
    <t>3181-3189</t>
  </si>
  <si>
    <t>3183-50</t>
  </si>
  <si>
    <t>3183-52</t>
  </si>
  <si>
    <t>3183-54</t>
  </si>
  <si>
    <t>3183-58</t>
  </si>
  <si>
    <t>3183-60</t>
  </si>
  <si>
    <t>3183-162</t>
  </si>
  <si>
    <t>3183-165</t>
  </si>
  <si>
    <t>3183-166</t>
  </si>
  <si>
    <t>3183-167</t>
  </si>
  <si>
    <t>3183-3148</t>
  </si>
  <si>
    <t>3183-3175</t>
  </si>
  <si>
    <t>3183-3180</t>
  </si>
  <si>
    <t>3183-3185</t>
  </si>
  <si>
    <t>3183-3187</t>
  </si>
  <si>
    <t>3185-50</t>
  </si>
  <si>
    <t>3185-52</t>
  </si>
  <si>
    <t>3185-54</t>
  </si>
  <si>
    <t>3185-165</t>
  </si>
  <si>
    <t>3185-3142</t>
  </si>
  <si>
    <t>3185-3148</t>
  </si>
  <si>
    <t>3185-3150</t>
  </si>
  <si>
    <t>3185-3159</t>
  </si>
  <si>
    <t>3185-3180</t>
  </si>
  <si>
    <t>3185-3181</t>
  </si>
  <si>
    <t>3185-3183</t>
  </si>
  <si>
    <t>3185-3187</t>
  </si>
  <si>
    <t>3185-3189</t>
  </si>
  <si>
    <t>3187-52</t>
  </si>
  <si>
    <t>3187-54</t>
  </si>
  <si>
    <t>3187-58</t>
  </si>
  <si>
    <t>3187-60</t>
  </si>
  <si>
    <t>3187-62</t>
  </si>
  <si>
    <t>3187-165</t>
  </si>
  <si>
    <t>3187-166</t>
  </si>
  <si>
    <t>3187-167</t>
  </si>
  <si>
    <t>3187-169</t>
  </si>
  <si>
    <t>3187-170</t>
  </si>
  <si>
    <t>3187-3148</t>
  </si>
  <si>
    <t>3187-3180</t>
  </si>
  <si>
    <t>3187-3183</t>
  </si>
  <si>
    <t>3187-3185</t>
  </si>
  <si>
    <t>3187-3191</t>
  </si>
  <si>
    <t>3189-60</t>
  </si>
  <si>
    <t>3189-62</t>
  </si>
  <si>
    <t>3189-3142</t>
  </si>
  <si>
    <t>3189-3146</t>
  </si>
  <si>
    <t>3189-3148</t>
  </si>
  <si>
    <t>3189-3150</t>
  </si>
  <si>
    <t>3189-3154</t>
  </si>
  <si>
    <t>3189-3156</t>
  </si>
  <si>
    <t>3189-3158</t>
  </si>
  <si>
    <t>3189-3159</t>
  </si>
  <si>
    <t>3189-3181</t>
  </si>
  <si>
    <t>3189-3185</t>
  </si>
  <si>
    <t>3189-3191</t>
  </si>
  <si>
    <t>3191-54</t>
  </si>
  <si>
    <t>3191-58</t>
  </si>
  <si>
    <t>3191-60</t>
  </si>
  <si>
    <t>3191-62</t>
  </si>
  <si>
    <t>3191-167</t>
  </si>
  <si>
    <t>3191-168</t>
  </si>
  <si>
    <t>3191-169</t>
  </si>
  <si>
    <t>3191-170</t>
  </si>
  <si>
    <t>3191-3148</t>
  </si>
  <si>
    <t>3191-3154</t>
  </si>
  <si>
    <t>3191-3158</t>
  </si>
  <si>
    <t>3191-3159</t>
  </si>
  <si>
    <t>3191-3162</t>
  </si>
  <si>
    <t>3191-3187</t>
  </si>
  <si>
    <t>3191-3189</t>
  </si>
  <si>
    <t>3204-3124</t>
  </si>
  <si>
    <t>3204-3205</t>
  </si>
  <si>
    <t>3205-2080</t>
  </si>
  <si>
    <t>3205-2087</t>
  </si>
  <si>
    <t>3205-2094</t>
  </si>
  <si>
    <t>3205-2202</t>
  </si>
  <si>
    <t>3205-2203</t>
  </si>
  <si>
    <t>3205-3107</t>
  </si>
  <si>
    <t>3205-3124</t>
  </si>
  <si>
    <t>3205-3204</t>
  </si>
  <si>
    <t>3301-3303</t>
  </si>
  <si>
    <t>3301-3400</t>
  </si>
  <si>
    <t>3301-3406</t>
  </si>
  <si>
    <t>3301-3407</t>
  </si>
  <si>
    <t>3301-3412</t>
  </si>
  <si>
    <t>3303-3301</t>
  </si>
  <si>
    <t>3303-3304</t>
  </si>
  <si>
    <t>3303-3305</t>
  </si>
  <si>
    <t>3303-3400</t>
  </si>
  <si>
    <t>3303-3406</t>
  </si>
  <si>
    <t>3304-3303</t>
  </si>
  <si>
    <t>3304-3305</t>
  </si>
  <si>
    <t>3304-3307</t>
  </si>
  <si>
    <t>3305-3303</t>
  </si>
  <si>
    <t>3305-3304</t>
  </si>
  <si>
    <t>3305-3306</t>
  </si>
  <si>
    <t>3305-3307</t>
  </si>
  <si>
    <t>3305-3309</t>
  </si>
  <si>
    <t>3305-3314</t>
  </si>
  <si>
    <t>3306-3305</t>
  </si>
  <si>
    <t>3306-3313</t>
  </si>
  <si>
    <t>3306-3314</t>
  </si>
  <si>
    <t>3306-3315</t>
  </si>
  <si>
    <t>3306-4001</t>
  </si>
  <si>
    <t>3306-4003</t>
  </si>
  <si>
    <t>3307-3304</t>
  </si>
  <si>
    <t>3307-3305</t>
  </si>
  <si>
    <t>3307-3313</t>
  </si>
  <si>
    <t>3309-3305</t>
  </si>
  <si>
    <t>3309-3311</t>
  </si>
  <si>
    <t>3309-3314</t>
  </si>
  <si>
    <t>3309-3315</t>
  </si>
  <si>
    <t>3309-3428</t>
  </si>
  <si>
    <t>3311-3309</t>
  </si>
  <si>
    <t>3311-3315</t>
  </si>
  <si>
    <t>3311-3416</t>
  </si>
  <si>
    <t>3311-3428</t>
  </si>
  <si>
    <t>3313-3306</t>
  </si>
  <si>
    <t>3313-3307</t>
  </si>
  <si>
    <t>3313-3428</t>
  </si>
  <si>
    <t>3313-4001</t>
  </si>
  <si>
    <t>3313-4003</t>
  </si>
  <si>
    <t>3314-3305</t>
  </si>
  <si>
    <t>3314-3306</t>
  </si>
  <si>
    <t>3314-3309</t>
  </si>
  <si>
    <t>3314-3315</t>
  </si>
  <si>
    <t>3314-4001</t>
  </si>
  <si>
    <t>3315-3306</t>
  </si>
  <si>
    <t>3315-3309</t>
  </si>
  <si>
    <t>3315-3311</t>
  </si>
  <si>
    <t>3315-3314</t>
  </si>
  <si>
    <t>3315-3428</t>
  </si>
  <si>
    <t>3315-4001</t>
  </si>
  <si>
    <t>3315-4003</t>
  </si>
  <si>
    <t>3400-3166</t>
  </si>
  <si>
    <t>3400-3301</t>
  </si>
  <si>
    <t>3400-3303</t>
  </si>
  <si>
    <t>3400-3402</t>
  </si>
  <si>
    <t>3400-3406</t>
  </si>
  <si>
    <t>3400-3410</t>
  </si>
  <si>
    <t>3402-3163</t>
  </si>
  <si>
    <t>3402-3166</t>
  </si>
  <si>
    <t>3402-3173</t>
  </si>
  <si>
    <t>3402-3400</t>
  </si>
  <si>
    <t>3402-3406</t>
  </si>
  <si>
    <t>3402-3407</t>
  </si>
  <si>
    <t>3402-3408</t>
  </si>
  <si>
    <t>3402-3410</t>
  </si>
  <si>
    <t>3404-3164</t>
  </si>
  <si>
    <t>3404-3173</t>
  </si>
  <si>
    <t>3404-3408</t>
  </si>
  <si>
    <t>3404-3410</t>
  </si>
  <si>
    <t>3406-3163</t>
  </si>
  <si>
    <t>3406-3166</t>
  </si>
  <si>
    <t>3406-3301</t>
  </si>
  <si>
    <t>3406-3303</t>
  </si>
  <si>
    <t>3406-3400</t>
  </si>
  <si>
    <t>3406-3402</t>
  </si>
  <si>
    <t>3406-3407</t>
  </si>
  <si>
    <t>3407-3301</t>
  </si>
  <si>
    <t>3407-3402</t>
  </si>
  <si>
    <t>3407-3406</t>
  </si>
  <si>
    <t>3407-3410</t>
  </si>
  <si>
    <t>3407-3412</t>
  </si>
  <si>
    <t>3408-3163</t>
  </si>
  <si>
    <t>3408-3164</t>
  </si>
  <si>
    <t>3408-3166</t>
  </si>
  <si>
    <t>3408-3173</t>
  </si>
  <si>
    <t>3408-3402</t>
  </si>
  <si>
    <t>3408-3404</t>
  </si>
  <si>
    <t>3408-3410</t>
  </si>
  <si>
    <t>3410-3400</t>
  </si>
  <si>
    <t>3410-3402</t>
  </si>
  <si>
    <t>3410-3404</t>
  </si>
  <si>
    <t>3410-3407</t>
  </si>
  <si>
    <t>3410-3408</t>
  </si>
  <si>
    <t>3410-3412</t>
  </si>
  <si>
    <t>3410-3414</t>
  </si>
  <si>
    <t>3412-3301</t>
  </si>
  <si>
    <t>3412-3407</t>
  </si>
  <si>
    <t>3412-3410</t>
  </si>
  <si>
    <t>3412-3414</t>
  </si>
  <si>
    <t>3412-3416</t>
  </si>
  <si>
    <t>3412-3418</t>
  </si>
  <si>
    <t>3414-3410</t>
  </si>
  <si>
    <t>3414-3412</t>
  </si>
  <si>
    <t>3414-3416</t>
  </si>
  <si>
    <t>3414-3418</t>
  </si>
  <si>
    <t>3414-3424</t>
  </si>
  <si>
    <t>3416-3311</t>
  </si>
  <si>
    <t>3416-3412</t>
  </si>
  <si>
    <t>3416-3414</t>
  </si>
  <si>
    <t>3416-3418</t>
  </si>
  <si>
    <t>3416-3420</t>
  </si>
  <si>
    <t>3418-3412</t>
  </si>
  <si>
    <t>3418-3414</t>
  </si>
  <si>
    <t>3418-3416</t>
  </si>
  <si>
    <t>3418-3420</t>
  </si>
  <si>
    <t>3418-3422</t>
  </si>
  <si>
    <t>3420-3416</t>
  </si>
  <si>
    <t>3420-3418</t>
  </si>
  <si>
    <t>3420-3422</t>
  </si>
  <si>
    <t>3420-3424</t>
  </si>
  <si>
    <t>3422-3418</t>
  </si>
  <si>
    <t>3422-3420</t>
  </si>
  <si>
    <t>3422-3424</t>
  </si>
  <si>
    <t>3424-3414</t>
  </si>
  <si>
    <t>3424-3420</t>
  </si>
  <si>
    <t>3424-3422</t>
  </si>
  <si>
    <t>3424-3555</t>
  </si>
  <si>
    <t>3424-3565</t>
  </si>
  <si>
    <t>3426-3428</t>
  </si>
  <si>
    <t>3426-3432</t>
  </si>
  <si>
    <t>3426-4003</t>
  </si>
  <si>
    <t>3426-4005</t>
  </si>
  <si>
    <t>3428-3309</t>
  </si>
  <si>
    <t>3428-3311</t>
  </si>
  <si>
    <t>3428-3313</t>
  </si>
  <si>
    <t>3428-3315</t>
  </si>
  <si>
    <t>3428-3426</t>
  </si>
  <si>
    <t>3428-3432</t>
  </si>
  <si>
    <t>3428-4001</t>
  </si>
  <si>
    <t>3428-4003</t>
  </si>
  <si>
    <t>3432-3426</t>
  </si>
  <si>
    <t>3432-3428</t>
  </si>
  <si>
    <t>3432-3567</t>
  </si>
  <si>
    <t>3432-4001</t>
  </si>
  <si>
    <t>3432-4003</t>
  </si>
  <si>
    <t>3432-4005</t>
  </si>
  <si>
    <t>3432-4007</t>
  </si>
  <si>
    <t>3547-3569</t>
  </si>
  <si>
    <t>3547-3571</t>
  </si>
  <si>
    <t>3551-3569</t>
  </si>
  <si>
    <t>3555-3424</t>
  </si>
  <si>
    <t>3557-3569</t>
  </si>
  <si>
    <t>3559-3569</t>
  </si>
  <si>
    <t>3561-3569</t>
  </si>
  <si>
    <t>3561-4009</t>
  </si>
  <si>
    <t>3561-4011</t>
  </si>
  <si>
    <t>3563-3565</t>
  </si>
  <si>
    <t>3563-3567</t>
  </si>
  <si>
    <t>3563-4007</t>
  </si>
  <si>
    <t>3565-3424</t>
  </si>
  <si>
    <t>3565-3563</t>
  </si>
  <si>
    <t>3565-3567</t>
  </si>
  <si>
    <t>3565-4007</t>
  </si>
  <si>
    <t>3565-4009</t>
  </si>
  <si>
    <t>3565-4011</t>
  </si>
  <si>
    <t>3567-3432</t>
  </si>
  <si>
    <t>3567-3563</t>
  </si>
  <si>
    <t>3567-3565</t>
  </si>
  <si>
    <t>3567-4005</t>
  </si>
  <si>
    <t>3567-4007</t>
  </si>
  <si>
    <t>3567-4009</t>
  </si>
  <si>
    <t>3569-183</t>
  </si>
  <si>
    <t>3569-244</t>
  </si>
  <si>
    <t>3569-997</t>
  </si>
  <si>
    <t>3569-3547</t>
  </si>
  <si>
    <t>3569-3551</t>
  </si>
  <si>
    <t>3569-3557</t>
  </si>
  <si>
    <t>3569-3559</t>
  </si>
  <si>
    <t>3569-3561</t>
  </si>
  <si>
    <t>3569-3571</t>
  </si>
  <si>
    <t>3569-4009</t>
  </si>
  <si>
    <t>3569-4011</t>
  </si>
  <si>
    <t>3571-182</t>
  </si>
  <si>
    <t>3571-183</t>
  </si>
  <si>
    <t>3571-244</t>
  </si>
  <si>
    <t>3571-245</t>
  </si>
  <si>
    <t>3571-997</t>
  </si>
  <si>
    <t>3571-3547</t>
  </si>
  <si>
    <t>3571-3569</t>
  </si>
  <si>
    <t>3571-4009</t>
  </si>
  <si>
    <t>3571-4011</t>
  </si>
  <si>
    <t>4001-3306</t>
  </si>
  <si>
    <t>4001-3313</t>
  </si>
  <si>
    <t>4001-3314</t>
  </si>
  <si>
    <t>4001-3315</t>
  </si>
  <si>
    <t>4001-3428</t>
  </si>
  <si>
    <t>4001-3432</t>
  </si>
  <si>
    <t>4001-4003</t>
  </si>
  <si>
    <t>4003-3306</t>
  </si>
  <si>
    <t>4003-3313</t>
  </si>
  <si>
    <t>4003-3315</t>
  </si>
  <si>
    <t>4003-3426</t>
  </si>
  <si>
    <t>4003-3428</t>
  </si>
  <si>
    <t>4003-3432</t>
  </si>
  <si>
    <t>4003-4001</t>
  </si>
  <si>
    <t>4003-4005</t>
  </si>
  <si>
    <t>4005-3426</t>
  </si>
  <si>
    <t>4005-3432</t>
  </si>
  <si>
    <t>4005-3567</t>
  </si>
  <si>
    <t>4005-4003</t>
  </si>
  <si>
    <t>4005-4007</t>
  </si>
  <si>
    <t>4007-3432</t>
  </si>
  <si>
    <t>4007-3563</t>
  </si>
  <si>
    <t>4007-3565</t>
  </si>
  <si>
    <t>4007-3567</t>
  </si>
  <si>
    <t>4007-4005</t>
  </si>
  <si>
    <t>4007-4009</t>
  </si>
  <si>
    <t>4009-3561</t>
  </si>
  <si>
    <t>4009-3565</t>
  </si>
  <si>
    <t>4009-3567</t>
  </si>
  <si>
    <t>4009-3569</t>
  </si>
  <si>
    <t>4009-3571</t>
  </si>
  <si>
    <t>4009-4007</t>
  </si>
  <si>
    <t>4009-4011</t>
  </si>
  <si>
    <t>4011-245</t>
  </si>
  <si>
    <t>4011-997</t>
  </si>
  <si>
    <t>4011-3561</t>
  </si>
  <si>
    <t>4011-3565</t>
  </si>
  <si>
    <t>4011-3569</t>
  </si>
  <si>
    <t>4011-3571</t>
  </si>
  <si>
    <t>4011-4009</t>
  </si>
  <si>
    <t>59 17,63</t>
  </si>
  <si>
    <t>17 48,35</t>
  </si>
  <si>
    <t>Mariefred</t>
  </si>
  <si>
    <t>Linjen mellan SB- och BB-prickarna i inloppet till Mariefreds gästhamn</t>
  </si>
  <si>
    <t>59 15,35</t>
  </si>
  <si>
    <t>17 13,47</t>
  </si>
  <si>
    <t>Koffsan</t>
  </si>
  <si>
    <t>Ön Koffsan</t>
  </si>
  <si>
    <t>59 18,69</t>
  </si>
  <si>
    <t>17 53,91</t>
  </si>
  <si>
    <t>Drottningholm</t>
  </si>
  <si>
    <t>En punkt 100 m SSO om Drottningholmsbrons västra landfäste</t>
  </si>
  <si>
    <t>17 53,63</t>
  </si>
  <si>
    <t>X1</t>
  </si>
  <si>
    <t>GPS-punkt 11 M väst Persgrunden</t>
  </si>
  <si>
    <t>58 42,00</t>
  </si>
  <si>
    <t>10 30,00</t>
  </si>
  <si>
    <t>X2</t>
  </si>
  <si>
    <t>GPS-punkt 13 M väst Väderöarna</t>
  </si>
  <si>
    <t>10 42,00</t>
  </si>
  <si>
    <t>X3</t>
  </si>
  <si>
    <t>GPS-punkt vrak (99) väst Soten</t>
  </si>
  <si>
    <t>58 25,82</t>
  </si>
  <si>
    <t>10 52,40</t>
  </si>
  <si>
    <t>X4</t>
  </si>
  <si>
    <t>GPS-punkt vrak (118) väst Hållö</t>
  </si>
  <si>
    <t>58 17,42</t>
  </si>
  <si>
    <t>10 53,65</t>
  </si>
  <si>
    <t>X5</t>
  </si>
  <si>
    <t>GPS-punkt 9  M väst Härmanö</t>
  </si>
  <si>
    <t>58 09,60</t>
  </si>
  <si>
    <t>11 04,80</t>
  </si>
  <si>
    <t>X6</t>
  </si>
  <si>
    <t>GPS-punkt 12 M väst Härön</t>
  </si>
  <si>
    <t>58 00,00</t>
  </si>
  <si>
    <t>11 06,60</t>
  </si>
  <si>
    <t>Lysboj Fl(4)Y10s</t>
  </si>
  <si>
    <t>57 42,61</t>
  </si>
  <si>
    <t>10 36,57</t>
  </si>
  <si>
    <t>X7</t>
  </si>
  <si>
    <t>GPS-punkt vrak (76) väst Hätteberget</t>
  </si>
  <si>
    <t>57 53,82</t>
  </si>
  <si>
    <t>11 15,42</t>
  </si>
  <si>
    <t>Ost Skagen</t>
  </si>
  <si>
    <t>O-boj</t>
  </si>
  <si>
    <t>57 43,87</t>
  </si>
  <si>
    <t>10 42,32</t>
  </si>
  <si>
    <t>O-bojen Hirsholm NO rev</t>
  </si>
  <si>
    <t>X8</t>
  </si>
  <si>
    <t>GPS-punkt 7.6 M väst St Pölsan</t>
  </si>
  <si>
    <t>57 46,20</t>
  </si>
  <si>
    <t>11 16,80</t>
  </si>
  <si>
    <t>Nordlysbojen Skagens rev</t>
  </si>
  <si>
    <t>SV Hertas flak</t>
  </si>
  <si>
    <t>GPS-punkt vrak (22) 5 M SV om Herthas flak</t>
  </si>
  <si>
    <t>57 33,18</t>
  </si>
  <si>
    <t>10 48,12</t>
  </si>
  <si>
    <t>10 26,2</t>
  </si>
  <si>
    <t>NV Skagens rev</t>
  </si>
  <si>
    <t>En punkt 9 M nordväst om N-bojen Skagens rev</t>
  </si>
  <si>
    <t>57 53,4</t>
  </si>
  <si>
    <t>10 33,0</t>
  </si>
  <si>
    <t>NO Skagens rev</t>
  </si>
  <si>
    <t>En punkt 9 M nordost om N-bojen Skagens rev</t>
  </si>
  <si>
    <t>10 54,6</t>
  </si>
  <si>
    <t>Ost Skagens rev</t>
  </si>
  <si>
    <t>En punkt 9 M ONO om N-bojen Skagens rev</t>
  </si>
  <si>
    <t>57 49,2</t>
  </si>
  <si>
    <t>11 01,2</t>
  </si>
  <si>
    <t>L Middelgrund Västra</t>
  </si>
  <si>
    <t>V-boj Q(9)15s</t>
  </si>
  <si>
    <t>56 56,96</t>
  </si>
  <si>
    <t>11 52,08</t>
  </si>
  <si>
    <t>SO Skagens rev</t>
  </si>
  <si>
    <t>En punkt 4 M sydost om N-bojen Skagens rev</t>
  </si>
  <si>
    <t>57 43,8</t>
  </si>
  <si>
    <t>10 51,0</t>
  </si>
  <si>
    <t>Ost Route T</t>
  </si>
  <si>
    <t>En punkt 12 M väst Hönö</t>
  </si>
  <si>
    <t>57 40,8</t>
  </si>
  <si>
    <t>11 15,6</t>
  </si>
  <si>
    <t>NV Anholt</t>
  </si>
  <si>
    <t>GPS-punkt vrak (8,4) NV Anholt</t>
  </si>
  <si>
    <t>56 57,32</t>
  </si>
  <si>
    <t>11 13,78</t>
  </si>
  <si>
    <t>Väst Route T</t>
  </si>
  <si>
    <t>GPS-punkt vrak (33)</t>
  </si>
  <si>
    <t>57 34,11</t>
  </si>
  <si>
    <t>11 02,02</t>
  </si>
  <si>
    <t>Norr Kummelbank</t>
  </si>
  <si>
    <t>GPS-punkt 6 M norr Kummelbank</t>
  </si>
  <si>
    <t>57 34,80</t>
  </si>
  <si>
    <t>11 25,80</t>
  </si>
  <si>
    <t>Ost Kummelbank</t>
  </si>
  <si>
    <t>GPS-punkt 8 M ost Kummelbank</t>
  </si>
  <si>
    <t>57 25,80</t>
  </si>
  <si>
    <t>11 40,20</t>
  </si>
  <si>
    <t>Store Middelgrund W</t>
  </si>
  <si>
    <t>56 32,71</t>
  </si>
  <si>
    <t>12 00,29</t>
  </si>
  <si>
    <t>Långbådan</t>
  </si>
  <si>
    <t>V-bojen väst Nidingen</t>
  </si>
  <si>
    <t>57 17,4</t>
  </si>
  <si>
    <t>11 52,2</t>
  </si>
  <si>
    <t>Väst Nidingen</t>
  </si>
  <si>
    <t>En punkt 8 M väst Nidingen</t>
  </si>
  <si>
    <t>11 39,6</t>
  </si>
  <si>
    <t>Ost Fladen</t>
  </si>
  <si>
    <t>En punkt 5 M ost Fladen</t>
  </si>
  <si>
    <t>57 13,2</t>
  </si>
  <si>
    <t>11 58,8</t>
  </si>
  <si>
    <t>Briseis Flak</t>
  </si>
  <si>
    <t>O-boj Q(3)10s</t>
  </si>
  <si>
    <t>56 19,78</t>
  </si>
  <si>
    <t>11 21,70</t>
  </si>
  <si>
    <t>Väst Kullen</t>
  </si>
  <si>
    <t>GPS-punkt 12.5 M väst Kullen</t>
  </si>
  <si>
    <t>Fladen W</t>
  </si>
  <si>
    <t>57 10,25</t>
  </si>
  <si>
    <t>11 42,35</t>
  </si>
  <si>
    <t>Groves Flak E</t>
  </si>
  <si>
    <t>57 04,79</t>
  </si>
  <si>
    <t>11 36,43</t>
  </si>
  <si>
    <t>Norr L.Middelgrund</t>
  </si>
  <si>
    <t>En punkt 9 M NNV Lilla Middelgrund</t>
  </si>
  <si>
    <t>57 04,8</t>
  </si>
  <si>
    <t>11 49,2</t>
  </si>
  <si>
    <t>Ost L.Middelgrund</t>
  </si>
  <si>
    <t>En punkt 5 M ost Lilla Middelgrund</t>
  </si>
  <si>
    <t>56 58,8</t>
  </si>
  <si>
    <t>12 07,8</t>
  </si>
  <si>
    <t>Norr Anholt</t>
  </si>
  <si>
    <t>GPS-punkt 13 M norr Anholt</t>
  </si>
  <si>
    <t>56 57,00</t>
  </si>
  <si>
    <t>11 36,00</t>
  </si>
  <si>
    <t>Syd L.Middelgrund</t>
  </si>
  <si>
    <t>En punkt 5 M syd Lilla Middelgrund</t>
  </si>
  <si>
    <t>56 52,2</t>
  </si>
  <si>
    <t>Ost Anholt</t>
  </si>
  <si>
    <t>En punkt 6 M ost O-lysbojen Anholt Ostrev</t>
  </si>
  <si>
    <t>56 46,2</t>
  </si>
  <si>
    <t>12 00,0</t>
  </si>
  <si>
    <t>Syd Anholt</t>
  </si>
  <si>
    <t>Linjen Fyren Anholt Ostrev --- en punkt 3 M syd Fyren Anholt Ostrev</t>
  </si>
  <si>
    <t>56 41,28</t>
  </si>
  <si>
    <t>11 39,0</t>
  </si>
  <si>
    <t>NO St.Middelgrund</t>
  </si>
  <si>
    <t>En punkt 11 M nordost Stora Middelgrund</t>
  </si>
  <si>
    <t>56 41,4</t>
  </si>
  <si>
    <t>12 18,0</t>
  </si>
  <si>
    <t>SO Anholt</t>
  </si>
  <si>
    <t>En punkt 8 M sydost Boj Anholt Ostrev</t>
  </si>
  <si>
    <t>56 39,0</t>
  </si>
  <si>
    <t>Ost St.Middelgrund</t>
  </si>
  <si>
    <t>En punkt 9 M ost Stora Middelgrund</t>
  </si>
  <si>
    <t>56 34,2</t>
  </si>
  <si>
    <t>12 20,4</t>
  </si>
  <si>
    <t>Väst St.Middelgrund</t>
  </si>
  <si>
    <t>En punkt 13 M VSV Stora Middelgrund</t>
  </si>
  <si>
    <t>56 29,4</t>
  </si>
  <si>
    <t>11 43,8</t>
  </si>
  <si>
    <t>Syd St.Middelgrund</t>
  </si>
  <si>
    <t>En punkt 9 M syd Stora Middelgrund</t>
  </si>
  <si>
    <t>56 25,2</t>
  </si>
  <si>
    <t>12 12,0</t>
  </si>
  <si>
    <t>Väst Skagens rev</t>
  </si>
  <si>
    <t>En punkt 8 M väst om N-bojen Skagens rev</t>
  </si>
  <si>
    <t>57 46,2</t>
  </si>
  <si>
    <t>10 28,8</t>
  </si>
  <si>
    <t>Äbelö</t>
  </si>
  <si>
    <t>BB-lysbojen N Äbelö NW-Rev</t>
  </si>
  <si>
    <t>55 39,60</t>
  </si>
  <si>
    <t>10 09,36</t>
  </si>
  <si>
    <t>Middelfart</t>
  </si>
  <si>
    <t>En punkt 0,4 M NNV fyren Strib (Middelfart)</t>
  </si>
  <si>
    <t>55 32,94</t>
  </si>
  <si>
    <t>9 45,7</t>
  </si>
  <si>
    <t>Arö sand</t>
  </si>
  <si>
    <t>Väst boj 1M syd Arö</t>
  </si>
  <si>
    <t>55 13,74</t>
  </si>
  <si>
    <t>9 44,1</t>
  </si>
  <si>
    <t>Helnäs</t>
  </si>
  <si>
    <t>V-pricken 1,2 M VSV fyren Lindehoved</t>
  </si>
  <si>
    <t>55 07,44</t>
  </si>
  <si>
    <t>9 56,750</t>
  </si>
  <si>
    <t>Pöls rev</t>
  </si>
  <si>
    <t>Ost boj</t>
  </si>
  <si>
    <t>54 51,36</t>
  </si>
  <si>
    <t>10 06,24</t>
  </si>
  <si>
    <t>Als Sund</t>
  </si>
  <si>
    <t>O-pricken ONO fyren Sottrupskov</t>
  </si>
  <si>
    <t>54 59,40</t>
  </si>
  <si>
    <t>9 45,000</t>
  </si>
  <si>
    <t>Svendborg Sund</t>
  </si>
  <si>
    <t>En punkt i V Svendborg Sund</t>
  </si>
  <si>
    <t>55 01,44</t>
  </si>
  <si>
    <t>10 30,78</t>
  </si>
  <si>
    <t>Thurö</t>
  </si>
  <si>
    <t>S-pricken S Thurö Rev S</t>
  </si>
  <si>
    <t>55 01,14</t>
  </si>
  <si>
    <t>10 43,92</t>
  </si>
  <si>
    <t>Sönderborg</t>
  </si>
  <si>
    <t>V-pricken V Österhage W</t>
  </si>
  <si>
    <t>54 53,58</t>
  </si>
  <si>
    <t>9 47,000</t>
  </si>
  <si>
    <t>Skjoldnäs fyr</t>
  </si>
  <si>
    <t>En punkt 0.5M norr fyren</t>
  </si>
  <si>
    <t>54 58,68</t>
  </si>
  <si>
    <t>10 12,24</t>
  </si>
  <si>
    <t>S Ärö</t>
  </si>
  <si>
    <t>En punkt  0,9 M syd fyren Vejsnäs Nacke (Kieler Bukt)</t>
  </si>
  <si>
    <t>54 48,30</t>
  </si>
  <si>
    <t>10 25,80</t>
  </si>
  <si>
    <t>Aarhus</t>
  </si>
  <si>
    <t>SB boj Fl.G.3s, norr Aarhus</t>
  </si>
  <si>
    <t>56 10,50</t>
  </si>
  <si>
    <t>10 18,24</t>
  </si>
  <si>
    <t>Marthe flak</t>
  </si>
  <si>
    <t>Syd boj</t>
  </si>
  <si>
    <t>56 00,00</t>
  </si>
  <si>
    <t>10 51,00</t>
  </si>
  <si>
    <t>Ordrup Naes</t>
  </si>
  <si>
    <t>Ost boj väst Ordrup Naes</t>
  </si>
  <si>
    <t>55 50,10</t>
  </si>
  <si>
    <t>11 15,90</t>
  </si>
  <si>
    <t>Tunö</t>
  </si>
  <si>
    <t>SB-bojen 1 M NO fyren Tunö i Århus Bukt</t>
  </si>
  <si>
    <t>55 57,48</t>
  </si>
  <si>
    <t>10 28,74</t>
  </si>
  <si>
    <t>Paludans flak</t>
  </si>
  <si>
    <t>Norr boj</t>
  </si>
  <si>
    <t>55 44,40</t>
  </si>
  <si>
    <t>10 34,02</t>
  </si>
  <si>
    <t>Sejerö</t>
  </si>
  <si>
    <t>V-pricken 1 M NV fyren Sejerö i Samsö Bält</t>
  </si>
  <si>
    <t>55 56,28</t>
  </si>
  <si>
    <t>11 02,94</t>
  </si>
  <si>
    <t>Rösnäs Puller</t>
  </si>
  <si>
    <t>Stora Bält</t>
  </si>
  <si>
    <t>Mittledsbojen No23, Rute T norr Fyn</t>
  </si>
  <si>
    <t>55 38,70</t>
  </si>
  <si>
    <t>10 46,56</t>
  </si>
  <si>
    <t>Stora Bältbron</t>
  </si>
  <si>
    <t>N Langeland</t>
  </si>
  <si>
    <t>En punkt 3,1 M nordväst fyren Frankeklint (V Kobberdyb)</t>
  </si>
  <si>
    <t>55 11,82</t>
  </si>
  <si>
    <t>10 52,20</t>
  </si>
  <si>
    <t>Langelandsbelt 2</t>
  </si>
  <si>
    <t>55 09,90</t>
  </si>
  <si>
    <t>11 03,06</t>
  </si>
  <si>
    <t>Omö</t>
  </si>
  <si>
    <t>SB-bojen N Omö rev</t>
  </si>
  <si>
    <t>55 10,98</t>
  </si>
  <si>
    <t>11 10,98</t>
  </si>
  <si>
    <t>Vejrö</t>
  </si>
  <si>
    <t>En punkt 0,8 M nordost fyren på ön Vejrö med fyren i bäring 240 grader (Vejrö NE flak)</t>
  </si>
  <si>
    <t>55 02,58</t>
  </si>
  <si>
    <t>11 23,16</t>
  </si>
  <si>
    <t>Storströmbron</t>
  </si>
  <si>
    <t>Mittledsbojen O bron Storström</t>
  </si>
  <si>
    <t>54 57,90</t>
  </si>
  <si>
    <t>11 53,28</t>
  </si>
  <si>
    <t>Langelandsbelt 6</t>
  </si>
  <si>
    <t>Mittledsboj nr 6 i Langelandsbelt</t>
  </si>
  <si>
    <t>54 49,92</t>
  </si>
  <si>
    <t>10 51,90</t>
  </si>
  <si>
    <t>S Langeland</t>
  </si>
  <si>
    <t>En punkt 1,3 M SSV  fyren Keldsnor (Kieler Bukt, S Langeland)</t>
  </si>
  <si>
    <t>54 42,66</t>
  </si>
  <si>
    <t>10 42,54</t>
  </si>
  <si>
    <t>Rödby</t>
  </si>
  <si>
    <t>Tolkebarre</t>
  </si>
  <si>
    <t>S-pricken S Tolkebarre S</t>
  </si>
  <si>
    <t>54 50,22</t>
  </si>
  <si>
    <t>12 13,50</t>
  </si>
  <si>
    <t>Gedser</t>
  </si>
  <si>
    <t>V-pricken V Gedser Landrev V</t>
  </si>
  <si>
    <t>54 31,68</t>
  </si>
  <si>
    <t>11 55,80</t>
  </si>
  <si>
    <t>Kriegers flak väst</t>
  </si>
  <si>
    <t>Boj Fl(3)Y.10s</t>
  </si>
  <si>
    <t>55 03,42</t>
  </si>
  <si>
    <t>12 45,60</t>
  </si>
  <si>
    <t>Kriegers flak ost</t>
  </si>
  <si>
    <t>55 06,06</t>
  </si>
  <si>
    <t>12 57,48</t>
  </si>
  <si>
    <t>Kiel</t>
  </si>
  <si>
    <t>Fyren Kiel Fyrtorn</t>
  </si>
  <si>
    <t>54 29,94</t>
  </si>
  <si>
    <t>10 16,32</t>
  </si>
  <si>
    <t>Fehmarn Bält</t>
  </si>
  <si>
    <t>Mittledsboj nr 4 i Kiel-Fehmarnsundleden</t>
  </si>
  <si>
    <t>54 24,72</t>
  </si>
  <si>
    <t>10 56,16</t>
  </si>
  <si>
    <t>Fehmarn</t>
  </si>
  <si>
    <t>O-pricken Staberhuk O</t>
  </si>
  <si>
    <t>54 24,24</t>
  </si>
  <si>
    <t>11 20,40</t>
  </si>
  <si>
    <t>Rostock</t>
  </si>
  <si>
    <t>Mittledslysbojen Rostock</t>
  </si>
  <si>
    <t>54 17,88</t>
  </si>
  <si>
    <t>12 01,56</t>
  </si>
  <si>
    <t>Gellen</t>
  </si>
  <si>
    <t>Mittledslysbojen Gellen, Rugen</t>
  </si>
  <si>
    <t>54 36,30</t>
  </si>
  <si>
    <t>13 03,60</t>
  </si>
  <si>
    <t>N Hiddensee</t>
  </si>
  <si>
    <t>En punkt nord ön Hiddensee, 2,24 M bäring 028 från fyren Dornbusch</t>
  </si>
  <si>
    <t>54 37,92</t>
  </si>
  <si>
    <t>13 08,88</t>
  </si>
  <si>
    <t>E-post: stefan.nystrom@nattdjuret.se</t>
  </si>
  <si>
    <t>Uvebergsvägen 57, 58 931 Linköping</t>
  </si>
  <si>
    <t>Stefan Nyström</t>
  </si>
  <si>
    <t>En linje från pricken och 0.2 M norrut</t>
  </si>
  <si>
    <t>En linje mellan grön SB-prick till fyren Rösnäs Puller (1,4 M lång linje)</t>
  </si>
  <si>
    <t>55 45,16</t>
  </si>
  <si>
    <t>10 49,40</t>
  </si>
  <si>
    <t>En linje mella grön SB-boj I väster och röd BB-boj I öster (1,6M lång linje)</t>
  </si>
  <si>
    <t>55 22,18</t>
  </si>
  <si>
    <t>11 01,96</t>
  </si>
  <si>
    <t>En linje 0,5 M öster respektive väster om mittledsbojen.</t>
  </si>
  <si>
    <t>Onsevig</t>
  </si>
  <si>
    <t>N-pricken väster om Onsevig/Lolland</t>
  </si>
  <si>
    <t>54 58,64</t>
  </si>
  <si>
    <t>11 04,14</t>
  </si>
  <si>
    <t>En linje mellan Rödbyhamn och Puttgarten hamn</t>
  </si>
  <si>
    <t>54 34,52</t>
  </si>
  <si>
    <t>11 16,37</t>
  </si>
  <si>
    <t>3128-46</t>
  </si>
  <si>
    <t>3168-46</t>
  </si>
  <si>
    <t>3170-46</t>
  </si>
  <si>
    <t>3170-160</t>
  </si>
  <si>
    <t>3171-46</t>
  </si>
  <si>
    <t>3172-46</t>
  </si>
  <si>
    <t>3172-160</t>
  </si>
  <si>
    <t>3412-3420</t>
  </si>
  <si>
    <t>3418-3426</t>
  </si>
  <si>
    <t>3420-3412</t>
  </si>
  <si>
    <t>3422-3426</t>
  </si>
  <si>
    <t>3426-3418</t>
  </si>
  <si>
    <t>3426-3422</t>
  </si>
  <si>
    <t>Version: StA 2023_B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</si>
</sst>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"/>
  </numFmts>
  <fonts count="2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Lucida Handwriting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2" borderId="0" xfId="1" applyFill="1"/>
    <xf numFmtId="0" fontId="6" fillId="0" borderId="0" xfId="1"/>
    <xf numFmtId="0" fontId="0" fillId="0" borderId="0" xfId="1" applyFont="1" applyAlignment="1">
      <alignment horizontal="left"/>
    </xf>
    <xf numFmtId="2" fontId="6" fillId="0" borderId="0" xfId="1" applyNumberFormat="1"/>
    <xf numFmtId="0" fontId="7" fillId="2" borderId="0" xfId="1" applyFont="1" applyFill="1"/>
    <xf numFmtId="0" fontId="8" fillId="2" borderId="0" xfId="1" applyFont="1" applyFill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8" fillId="2" borderId="5" xfId="1" applyFont="1" applyFill="1" applyBorder="1"/>
    <xf numFmtId="0" fontId="8" fillId="2" borderId="6" xfId="1" applyFont="1" applyFill="1" applyBorder="1"/>
    <xf numFmtId="0" fontId="8" fillId="2" borderId="7" xfId="1" applyFont="1" applyFill="1" applyBorder="1"/>
    <xf numFmtId="0" fontId="8" fillId="2" borderId="0" xfId="1" applyFont="1" applyFill="1"/>
    <xf numFmtId="0" fontId="6" fillId="2" borderId="6" xfId="1" applyFill="1" applyBorder="1"/>
    <xf numFmtId="0" fontId="6" fillId="2" borderId="7" xfId="1" applyFill="1" applyBorder="1"/>
    <xf numFmtId="0" fontId="0" fillId="0" borderId="0" xfId="1" applyFont="1" applyAlignment="1" applyProtection="1">
      <alignment horizontal="left"/>
      <protection hidden="1"/>
    </xf>
    <xf numFmtId="49" fontId="0" fillId="0" borderId="0" xfId="1" applyNumberFormat="1" applyFont="1" applyAlignment="1" applyProtection="1">
      <alignment horizontal="left"/>
      <protection hidden="1"/>
    </xf>
    <xf numFmtId="0" fontId="7" fillId="0" borderId="0" xfId="1" applyFont="1" applyAlignment="1" applyProtection="1">
      <alignment horizontal="left"/>
      <protection hidden="1"/>
    </xf>
    <xf numFmtId="0" fontId="7" fillId="2" borderId="8" xfId="1" applyFont="1" applyFill="1" applyBorder="1"/>
    <xf numFmtId="49" fontId="0" fillId="0" borderId="0" xfId="1" applyNumberFormat="1" applyFont="1" applyAlignment="1">
      <alignment horizontal="left"/>
    </xf>
    <xf numFmtId="0" fontId="11" fillId="2" borderId="0" xfId="1" applyFont="1" applyFill="1" applyAlignment="1">
      <alignment wrapText="1"/>
    </xf>
    <xf numFmtId="0" fontId="0" fillId="2" borderId="9" xfId="1" applyFont="1" applyFill="1" applyBorder="1" applyAlignment="1">
      <alignment vertical="center"/>
    </xf>
    <xf numFmtId="0" fontId="0" fillId="2" borderId="10" xfId="1" applyFont="1" applyFill="1" applyBorder="1" applyAlignment="1">
      <alignment horizontal="right" vertical="center"/>
    </xf>
    <xf numFmtId="0" fontId="0" fillId="2" borderId="9" xfId="1" applyFont="1" applyFill="1" applyBorder="1"/>
    <xf numFmtId="0" fontId="6" fillId="2" borderId="10" xfId="1" applyFill="1" applyBorder="1"/>
    <xf numFmtId="20" fontId="6" fillId="2" borderId="10" xfId="1" applyNumberFormat="1" applyFill="1" applyBorder="1"/>
    <xf numFmtId="0" fontId="0" fillId="2" borderId="11" xfId="1" applyFont="1" applyFill="1" applyBorder="1" applyAlignment="1">
      <alignment horizontal="right"/>
    </xf>
    <xf numFmtId="0" fontId="0" fillId="2" borderId="10" xfId="1" applyFont="1" applyFill="1" applyBorder="1" applyAlignment="1">
      <alignment horizontal="right"/>
    </xf>
    <xf numFmtId="0" fontId="0" fillId="0" borderId="11" xfId="1" applyFont="1" applyBorder="1" applyAlignment="1">
      <alignment horizontal="right"/>
    </xf>
    <xf numFmtId="0" fontId="8" fillId="2" borderId="4" xfId="1" applyFont="1" applyFill="1" applyBorder="1"/>
    <xf numFmtId="0" fontId="6" fillId="2" borderId="0" xfId="1" applyFill="1" applyAlignment="1">
      <alignment wrapText="1"/>
    </xf>
    <xf numFmtId="0" fontId="8" fillId="2" borderId="12" xfId="1" applyFont="1" applyFill="1" applyBorder="1"/>
    <xf numFmtId="0" fontId="8" fillId="2" borderId="0" xfId="1" applyFont="1" applyFill="1" applyAlignment="1">
      <alignment vertical="top" wrapText="1"/>
    </xf>
    <xf numFmtId="0" fontId="0" fillId="2" borderId="0" xfId="1" applyFont="1" applyFill="1" applyAlignment="1">
      <alignment vertical="top" wrapText="1"/>
    </xf>
    <xf numFmtId="0" fontId="8" fillId="2" borderId="13" xfId="1" applyFont="1" applyFill="1" applyBorder="1"/>
    <xf numFmtId="0" fontId="8" fillId="2" borderId="14" xfId="1" applyFont="1" applyFill="1" applyBorder="1"/>
    <xf numFmtId="0" fontId="8" fillId="2" borderId="15" xfId="1" applyFont="1" applyFill="1" applyBorder="1"/>
    <xf numFmtId="0" fontId="6" fillId="0" borderId="12" xfId="1" applyBorder="1" applyAlignment="1">
      <alignment wrapText="1"/>
    </xf>
    <xf numFmtId="0" fontId="8" fillId="2" borderId="12" xfId="1" applyFont="1" applyFill="1" applyBorder="1" applyAlignment="1">
      <alignment vertical="top" wrapText="1"/>
    </xf>
    <xf numFmtId="0" fontId="6" fillId="2" borderId="12" xfId="1" applyFill="1" applyBorder="1"/>
    <xf numFmtId="0" fontId="6" fillId="2" borderId="14" xfId="1" applyFill="1" applyBorder="1"/>
    <xf numFmtId="0" fontId="6" fillId="2" borderId="15" xfId="1" applyFill="1" applyBorder="1"/>
    <xf numFmtId="0" fontId="6" fillId="2" borderId="10" xfId="1" applyFill="1" applyBorder="1" applyAlignment="1">
      <alignment horizontal="center" vertical="center"/>
    </xf>
    <xf numFmtId="0" fontId="8" fillId="0" borderId="16" xfId="1" applyFont="1" applyBorder="1" applyAlignment="1">
      <alignment horizontal="center"/>
    </xf>
    <xf numFmtId="0" fontId="6" fillId="2" borderId="0" xfId="1" applyFill="1" applyAlignment="1">
      <alignment horizontal="center"/>
    </xf>
    <xf numFmtId="0" fontId="7" fillId="2" borderId="0" xfId="1" applyFont="1" applyFill="1" applyAlignment="1">
      <alignment horizontal="center"/>
    </xf>
    <xf numFmtId="0" fontId="0" fillId="0" borderId="17" xfId="1" applyFont="1" applyBorder="1"/>
    <xf numFmtId="0" fontId="6" fillId="0" borderId="18" xfId="1" applyBorder="1"/>
    <xf numFmtId="0" fontId="0" fillId="0" borderId="6" xfId="1" applyFont="1" applyBorder="1"/>
    <xf numFmtId="2" fontId="7" fillId="3" borderId="27" xfId="1" applyNumberFormat="1" applyFont="1" applyFill="1" applyBorder="1"/>
    <xf numFmtId="164" fontId="7" fillId="3" borderId="27" xfId="1" applyNumberFormat="1" applyFont="1" applyFill="1" applyBorder="1"/>
    <xf numFmtId="0" fontId="6" fillId="3" borderId="0" xfId="1" applyFill="1"/>
    <xf numFmtId="0" fontId="0" fillId="3" borderId="10" xfId="1" applyFont="1" applyFill="1" applyBorder="1"/>
    <xf numFmtId="0" fontId="9" fillId="4" borderId="27" xfId="1" applyFont="1" applyFill="1" applyBorder="1" applyAlignment="1" applyProtection="1">
      <alignment horizontal="center"/>
      <protection locked="0"/>
    </xf>
    <xf numFmtId="49" fontId="9" fillId="4" borderId="28" xfId="1" applyNumberFormat="1" applyFont="1" applyFill="1" applyBorder="1" applyAlignment="1" applyProtection="1">
      <alignment horizontal="center" vertical="center"/>
      <protection locked="0"/>
    </xf>
    <xf numFmtId="1" fontId="7" fillId="3" borderId="29" xfId="1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2" borderId="10" xfId="1" applyFill="1" applyBorder="1" applyAlignment="1">
      <alignment horizontal="left" vertical="center"/>
    </xf>
    <xf numFmtId="20" fontId="7" fillId="3" borderId="8" xfId="1" applyNumberFormat="1" applyFont="1" applyFill="1" applyBorder="1"/>
    <xf numFmtId="0" fontId="0" fillId="2" borderId="0" xfId="1" applyFont="1" applyFill="1"/>
    <xf numFmtId="0" fontId="13" fillId="2" borderId="0" xfId="2" applyFill="1" applyProtection="1">
      <protection locked="0"/>
    </xf>
    <xf numFmtId="0" fontId="4" fillId="5" borderId="1" xfId="0" applyFont="1" applyFill="1" applyBorder="1" applyAlignment="1">
      <alignment horizontal="center"/>
    </xf>
    <xf numFmtId="0" fontId="9" fillId="4" borderId="30" xfId="1" applyFont="1" applyFill="1" applyBorder="1" applyAlignment="1" applyProtection="1">
      <alignment horizontal="center"/>
      <protection locked="0"/>
    </xf>
    <xf numFmtId="0" fontId="9" fillId="4" borderId="31" xfId="1" applyFont="1" applyFill="1" applyBorder="1" applyAlignment="1" applyProtection="1">
      <alignment horizontal="center"/>
      <protection locked="0"/>
    </xf>
    <xf numFmtId="164" fontId="2" fillId="5" borderId="32" xfId="0" applyNumberFormat="1" applyFont="1" applyFill="1" applyBorder="1" applyAlignment="1">
      <alignment horizontal="center"/>
    </xf>
    <xf numFmtId="0" fontId="16" fillId="0" borderId="10" xfId="0" applyFont="1" applyBorder="1"/>
    <xf numFmtId="0" fontId="6" fillId="0" borderId="47" xfId="1" applyBorder="1"/>
    <xf numFmtId="0" fontId="6" fillId="0" borderId="19" xfId="1" applyBorder="1"/>
    <xf numFmtId="0" fontId="6" fillId="0" borderId="0" xfId="1" applyProtection="1">
      <protection locked="0"/>
    </xf>
    <xf numFmtId="0" fontId="6" fillId="0" borderId="45" xfId="1" applyBorder="1"/>
    <xf numFmtId="0" fontId="6" fillId="0" borderId="49" xfId="1" applyBorder="1"/>
    <xf numFmtId="0" fontId="18" fillId="0" borderId="19" xfId="1" applyFont="1" applyBorder="1" applyProtection="1">
      <protection locked="0"/>
    </xf>
    <xf numFmtId="0" fontId="18" fillId="0" borderId="20" xfId="1" applyFont="1" applyBorder="1" applyProtection="1">
      <protection locked="0"/>
    </xf>
    <xf numFmtId="0" fontId="18" fillId="0" borderId="48" xfId="1" applyFont="1" applyBorder="1" applyProtection="1">
      <protection locked="0"/>
    </xf>
    <xf numFmtId="0" fontId="18" fillId="0" borderId="23" xfId="1" applyFont="1" applyBorder="1" applyProtection="1">
      <protection locked="0"/>
    </xf>
    <xf numFmtId="0" fontId="18" fillId="0" borderId="24" xfId="1" applyFont="1" applyBorder="1" applyProtection="1">
      <protection locked="0"/>
    </xf>
    <xf numFmtId="0" fontId="6" fillId="0" borderId="20" xfId="1" applyBorder="1" applyProtection="1">
      <protection locked="0"/>
    </xf>
    <xf numFmtId="0" fontId="6" fillId="0" borderId="21" xfId="1" applyBorder="1" applyProtection="1">
      <protection locked="0"/>
    </xf>
    <xf numFmtId="0" fontId="6" fillId="0" borderId="24" xfId="1" applyBorder="1" applyProtection="1">
      <protection locked="0"/>
    </xf>
    <xf numFmtId="0" fontId="6" fillId="0" borderId="25" xfId="1" applyBorder="1" applyProtection="1">
      <protection locked="0"/>
    </xf>
    <xf numFmtId="0" fontId="18" fillId="0" borderId="22" xfId="1" applyFont="1" applyBorder="1" applyProtection="1">
      <protection locked="0"/>
    </xf>
    <xf numFmtId="0" fontId="18" fillId="0" borderId="26" xfId="1" applyFont="1" applyBorder="1" applyProtection="1">
      <protection locked="0"/>
    </xf>
    <xf numFmtId="2" fontId="2" fillId="5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51" xfId="0" applyFont="1" applyBorder="1"/>
    <xf numFmtId="0" fontId="5" fillId="0" borderId="51" xfId="0" applyFont="1" applyBorder="1" applyAlignment="1">
      <alignment wrapText="1"/>
    </xf>
    <xf numFmtId="0" fontId="5" fillId="0" borderId="51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1" fillId="6" borderId="50" xfId="0" applyFont="1" applyFill="1" applyBorder="1" applyAlignment="1">
      <alignment vertical="top" wrapText="1"/>
    </xf>
    <xf numFmtId="14" fontId="1" fillId="7" borderId="50" xfId="0" applyNumberFormat="1" applyFont="1" applyFill="1" applyBorder="1" applyAlignment="1" applyProtection="1">
      <alignment vertical="top" wrapText="1"/>
      <protection locked="0"/>
    </xf>
    <xf numFmtId="20" fontId="1" fillId="7" borderId="50" xfId="0" applyNumberFormat="1" applyFont="1" applyFill="1" applyBorder="1" applyAlignment="1" applyProtection="1">
      <alignment vertical="top" wrapText="1"/>
      <protection locked="0"/>
    </xf>
    <xf numFmtId="1" fontId="1" fillId="9" borderId="50" xfId="0" applyNumberFormat="1" applyFont="1" applyFill="1" applyBorder="1" applyAlignment="1">
      <alignment horizontal="center" vertical="top" wrapText="1"/>
    </xf>
    <xf numFmtId="1" fontId="1" fillId="0" borderId="50" xfId="0" applyNumberFormat="1" applyFont="1" applyBorder="1" applyAlignment="1" applyProtection="1">
      <alignment vertical="top" wrapText="1"/>
      <protection locked="0"/>
    </xf>
    <xf numFmtId="164" fontId="1" fillId="6" borderId="50" xfId="0" applyNumberFormat="1" applyFont="1" applyFill="1" applyBorder="1" applyAlignment="1">
      <alignment horizontal="center" vertical="top" wrapText="1"/>
    </xf>
    <xf numFmtId="0" fontId="1" fillId="7" borderId="50" xfId="0" applyFont="1" applyFill="1" applyBorder="1" applyAlignment="1" applyProtection="1">
      <alignment vertical="top" wrapText="1"/>
      <protection locked="0"/>
    </xf>
    <xf numFmtId="0" fontId="1" fillId="7" borderId="50" xfId="0" applyFont="1" applyFill="1" applyBorder="1" applyAlignment="1" applyProtection="1">
      <alignment horizontal="center" vertical="top" wrapText="1"/>
      <protection locked="0"/>
    </xf>
    <xf numFmtId="22" fontId="1" fillId="0" borderId="50" xfId="0" applyNumberFormat="1" applyFont="1" applyBorder="1" applyAlignment="1">
      <alignment vertical="top" wrapText="1"/>
    </xf>
    <xf numFmtId="1" fontId="1" fillId="7" borderId="50" xfId="0" applyNumberFormat="1" applyFont="1" applyFill="1" applyBorder="1" applyAlignment="1" applyProtection="1">
      <alignment horizontal="center" vertical="top" wrapText="1"/>
      <protection locked="0"/>
    </xf>
    <xf numFmtId="20" fontId="1" fillId="6" borderId="50" xfId="0" applyNumberFormat="1" applyFont="1" applyFill="1" applyBorder="1" applyAlignment="1">
      <alignment vertical="top" wrapText="1"/>
    </xf>
    <xf numFmtId="2" fontId="1" fillId="6" borderId="50" xfId="0" applyNumberFormat="1" applyFont="1" applyFill="1" applyBorder="1" applyAlignment="1">
      <alignment vertical="top" wrapText="1"/>
    </xf>
    <xf numFmtId="0" fontId="0" fillId="7" borderId="50" xfId="0" applyFill="1" applyBorder="1" applyAlignment="1" applyProtection="1">
      <alignment horizontal="center" vertical="top" wrapText="1"/>
      <protection locked="0"/>
    </xf>
    <xf numFmtId="165" fontId="9" fillId="2" borderId="0" xfId="1" applyNumberFormat="1" applyFont="1" applyFill="1" applyProtection="1">
      <protection locked="0"/>
    </xf>
    <xf numFmtId="0" fontId="8" fillId="2" borderId="43" xfId="1" applyFont="1" applyFill="1" applyBorder="1"/>
    <xf numFmtId="0" fontId="8" fillId="2" borderId="17" xfId="1" applyFont="1" applyFill="1" applyBorder="1"/>
    <xf numFmtId="0" fontId="8" fillId="2" borderId="18" xfId="1" applyFont="1" applyFill="1" applyBorder="1"/>
    <xf numFmtId="0" fontId="8" fillId="2" borderId="44" xfId="1" applyFont="1" applyFill="1" applyBorder="1" applyAlignment="1">
      <alignment horizontal="center"/>
    </xf>
    <xf numFmtId="0" fontId="8" fillId="2" borderId="45" xfId="1" applyFont="1" applyFill="1" applyBorder="1" applyAlignment="1">
      <alignment horizontal="center"/>
    </xf>
    <xf numFmtId="0" fontId="9" fillId="4" borderId="46" xfId="1" applyFont="1" applyFill="1" applyBorder="1" applyAlignment="1" applyProtection="1">
      <alignment vertical="center"/>
      <protection locked="0"/>
    </xf>
    <xf numFmtId="0" fontId="8" fillId="2" borderId="42" xfId="1" applyFont="1" applyFill="1" applyBorder="1" applyAlignment="1">
      <alignment wrapText="1"/>
    </xf>
    <xf numFmtId="0" fontId="8" fillId="2" borderId="43" xfId="1" applyFont="1" applyFill="1" applyBorder="1" applyAlignment="1">
      <alignment wrapText="1"/>
    </xf>
    <xf numFmtId="0" fontId="9" fillId="4" borderId="33" xfId="1" applyFont="1" applyFill="1" applyBorder="1" applyAlignment="1" applyProtection="1">
      <alignment horizontal="center" vertical="center"/>
      <protection locked="0"/>
    </xf>
    <xf numFmtId="0" fontId="9" fillId="3" borderId="15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right"/>
    </xf>
    <xf numFmtId="0" fontId="9" fillId="2" borderId="12" xfId="1" applyFont="1" applyFill="1" applyBorder="1" applyAlignment="1">
      <alignment horizontal="center"/>
    </xf>
    <xf numFmtId="0" fontId="8" fillId="2" borderId="44" xfId="1" applyFont="1" applyFill="1" applyBorder="1" applyAlignment="1">
      <alignment horizontal="center" wrapText="1"/>
    </xf>
    <xf numFmtId="0" fontId="9" fillId="4" borderId="26" xfId="1" applyFont="1" applyFill="1" applyBorder="1" applyAlignment="1" applyProtection="1">
      <alignment horizontal="center" vertical="center" wrapText="1"/>
      <protection locked="0"/>
    </xf>
    <xf numFmtId="0" fontId="0" fillId="2" borderId="42" xfId="1" applyFont="1" applyFill="1" applyBorder="1"/>
    <xf numFmtId="0" fontId="0" fillId="2" borderId="43" xfId="1" applyFont="1" applyFill="1" applyBorder="1"/>
    <xf numFmtId="0" fontId="10" fillId="2" borderId="11" xfId="1" applyFont="1" applyFill="1" applyBorder="1" applyAlignment="1">
      <alignment vertical="center" wrapText="1"/>
    </xf>
    <xf numFmtId="0" fontId="10" fillId="2" borderId="10" xfId="1" applyFont="1" applyFill="1" applyBorder="1" applyAlignment="1">
      <alignment vertical="center" wrapText="1"/>
    </xf>
    <xf numFmtId="0" fontId="9" fillId="4" borderId="33" xfId="1" applyFont="1" applyFill="1" applyBorder="1" applyAlignment="1" applyProtection="1">
      <alignment vertical="center" wrapText="1"/>
      <protection locked="0"/>
    </xf>
    <xf numFmtId="0" fontId="9" fillId="4" borderId="41" xfId="1" applyFont="1" applyFill="1" applyBorder="1" applyAlignment="1" applyProtection="1">
      <alignment vertical="center" wrapText="1"/>
      <protection locked="0"/>
    </xf>
    <xf numFmtId="0" fontId="9" fillId="4" borderId="27" xfId="1" applyFont="1" applyFill="1" applyBorder="1" applyAlignment="1" applyProtection="1">
      <alignment horizontal="center" vertical="center"/>
      <protection locked="0"/>
    </xf>
    <xf numFmtId="0" fontId="9" fillId="4" borderId="27" xfId="1" applyFont="1" applyFill="1" applyBorder="1" applyAlignment="1" applyProtection="1">
      <alignment horizontal="center"/>
      <protection locked="0"/>
    </xf>
    <xf numFmtId="0" fontId="0" fillId="2" borderId="40" xfId="1" applyFont="1" applyFill="1" applyBorder="1" applyAlignment="1">
      <alignment vertical="center"/>
    </xf>
    <xf numFmtId="0" fontId="11" fillId="2" borderId="0" xfId="1" applyFont="1" applyFill="1" applyAlignment="1">
      <alignment wrapText="1"/>
    </xf>
    <xf numFmtId="0" fontId="9" fillId="4" borderId="33" xfId="1" applyFont="1" applyFill="1" applyBorder="1" applyAlignment="1" applyProtection="1">
      <alignment vertical="center"/>
      <protection locked="0"/>
    </xf>
    <xf numFmtId="0" fontId="9" fillId="4" borderId="34" xfId="1" applyFont="1" applyFill="1" applyBorder="1" applyAlignment="1" applyProtection="1">
      <alignment vertical="center"/>
      <protection locked="0"/>
    </xf>
    <xf numFmtId="49" fontId="9" fillId="4" borderId="35" xfId="1" applyNumberFormat="1" applyFont="1" applyFill="1" applyBorder="1" applyAlignment="1" applyProtection="1">
      <alignment vertical="center"/>
      <protection locked="0"/>
    </xf>
    <xf numFmtId="0" fontId="6" fillId="2" borderId="0" xfId="1" applyFill="1"/>
    <xf numFmtId="0" fontId="0" fillId="2" borderId="0" xfId="1" applyFont="1" applyFill="1"/>
    <xf numFmtId="0" fontId="11" fillId="2" borderId="6" xfId="1" applyFont="1" applyFill="1" applyBorder="1" applyAlignment="1">
      <alignment vertical="top" wrapText="1"/>
    </xf>
    <xf numFmtId="0" fontId="6" fillId="2" borderId="40" xfId="1" applyFill="1" applyBorder="1"/>
    <xf numFmtId="0" fontId="9" fillId="4" borderId="26" xfId="1" applyFont="1" applyFill="1" applyBorder="1" applyAlignment="1" applyProtection="1">
      <alignment horizontal="center" vertical="center"/>
      <protection locked="0"/>
    </xf>
    <xf numFmtId="0" fontId="8" fillId="2" borderId="40" xfId="1" applyFont="1" applyFill="1" applyBorder="1" applyAlignment="1">
      <alignment vertical="top" wrapText="1"/>
    </xf>
    <xf numFmtId="1" fontId="9" fillId="4" borderId="8" xfId="1" applyNumberFormat="1" applyFont="1" applyFill="1" applyBorder="1" applyAlignment="1" applyProtection="1">
      <alignment wrapText="1"/>
      <protection locked="0"/>
    </xf>
    <xf numFmtId="0" fontId="9" fillId="4" borderId="35" xfId="1" applyFont="1" applyFill="1" applyBorder="1" applyAlignment="1" applyProtection="1">
      <alignment vertical="center" wrapText="1"/>
      <protection locked="0"/>
    </xf>
    <xf numFmtId="0" fontId="8" fillId="2" borderId="0" xfId="1" applyFont="1" applyFill="1" applyAlignment="1">
      <alignment horizontal="left" vertical="top" wrapText="1"/>
    </xf>
    <xf numFmtId="0" fontId="8" fillId="2" borderId="12" xfId="1" applyFont="1" applyFill="1" applyBorder="1" applyAlignment="1">
      <alignment vertical="top" wrapText="1"/>
    </xf>
    <xf numFmtId="0" fontId="8" fillId="2" borderId="0" xfId="1" applyFont="1" applyFill="1" applyAlignment="1">
      <alignment vertical="top" wrapText="1"/>
    </xf>
    <xf numFmtId="0" fontId="11" fillId="2" borderId="0" xfId="1" applyFont="1" applyFill="1" applyAlignment="1">
      <alignment vertical="top" wrapText="1"/>
    </xf>
    <xf numFmtId="0" fontId="8" fillId="2" borderId="12" xfId="1" applyFont="1" applyFill="1" applyBorder="1" applyAlignment="1">
      <alignment vertical="center" wrapText="1"/>
    </xf>
    <xf numFmtId="0" fontId="8" fillId="2" borderId="39" xfId="1" applyFont="1" applyFill="1" applyBorder="1" applyAlignment="1">
      <alignment wrapText="1"/>
    </xf>
    <xf numFmtId="0" fontId="12" fillId="4" borderId="36" xfId="1" applyFont="1" applyFill="1" applyBorder="1" applyAlignment="1" applyProtection="1">
      <alignment vertical="center" wrapText="1"/>
      <protection locked="0"/>
    </xf>
    <xf numFmtId="14" fontId="12" fillId="4" borderId="37" xfId="1" applyNumberFormat="1" applyFont="1" applyFill="1" applyBorder="1" applyAlignment="1" applyProtection="1">
      <alignment vertical="center" wrapText="1"/>
      <protection locked="0"/>
    </xf>
    <xf numFmtId="0" fontId="19" fillId="4" borderId="38" xfId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</cellXfs>
  <cellStyles count="3">
    <cellStyle name="Excel Built-in Normal" xfId="1" xr:uid="{00000000-0005-0000-0000-000000000000}"/>
    <cellStyle name="Hyperlänk" xfId="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4</xdr:row>
      <xdr:rowOff>0</xdr:rowOff>
    </xdr:to>
    <xdr:pic>
      <xdr:nvPicPr>
        <xdr:cNvPr id="1031" name="Picture 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457200</xdr:colOff>
      <xdr:row>41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1032" name="Rectangle 3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57200" y="6886575"/>
          <a:ext cx="2428875" cy="742950"/>
        </a:xfrm>
        <a:prstGeom prst="rect">
          <a:avLst/>
        </a:prstGeom>
        <a:noFill/>
        <a:ln w="3816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7"/>
  <sheetViews>
    <sheetView tabSelected="1" workbookViewId="0">
      <selection activeCell="G11" sqref="G11:J11"/>
    </sheetView>
  </sheetViews>
  <sheetFormatPr defaultColWidth="8.54296875" defaultRowHeight="12.75" customHeight="1" x14ac:dyDescent="0.25"/>
  <cols>
    <col min="1" max="1" width="9" style="10" customWidth="1"/>
    <col min="2" max="8" width="8.54296875" style="10"/>
    <col min="9" max="9" width="9.26953125" style="10" customWidth="1"/>
    <col min="10" max="11" width="8.54296875" style="10"/>
    <col min="12" max="12" width="9.7265625" style="10" customWidth="1"/>
    <col min="13" max="13" width="9.1796875" style="10" customWidth="1"/>
    <col min="14" max="14" width="12.54296875" style="10" customWidth="1"/>
    <col min="15" max="15" width="9.1796875" style="10" customWidth="1"/>
    <col min="16" max="16" width="9.7265625" style="11" customWidth="1"/>
    <col min="17" max="17" width="9.1796875" style="10" customWidth="1"/>
    <col min="18" max="18" width="10.26953125" style="12" customWidth="1"/>
    <col min="19" max="19" width="9.1796875" style="10" customWidth="1"/>
    <col min="20" max="16384" width="8.54296875" style="10"/>
  </cols>
  <sheetData>
    <row r="1" spans="1:16" ht="12.5" x14ac:dyDescent="0.25">
      <c r="A1" s="9"/>
      <c r="B1" s="9"/>
      <c r="C1" s="9"/>
      <c r="D1" s="9"/>
      <c r="E1" s="9"/>
      <c r="F1" s="9"/>
      <c r="G1" s="9"/>
      <c r="H1" s="9"/>
      <c r="I1" s="9" t="s">
        <v>12289</v>
      </c>
      <c r="J1" s="9"/>
      <c r="K1" s="9"/>
      <c r="L1" s="9"/>
    </row>
    <row r="2" spans="1:16" ht="12.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6" ht="13.5" thickBot="1" x14ac:dyDescent="0.35">
      <c r="A3" s="9"/>
      <c r="B3" s="9"/>
      <c r="C3" s="13" t="s">
        <v>60</v>
      </c>
      <c r="D3" s="9"/>
      <c r="E3" s="9"/>
      <c r="F3" s="9"/>
      <c r="G3" s="14"/>
      <c r="H3" s="14"/>
      <c r="I3" s="14"/>
      <c r="J3" s="14"/>
      <c r="K3" s="14"/>
      <c r="L3" s="14"/>
    </row>
    <row r="4" spans="1:16" ht="16" thickBot="1" x14ac:dyDescent="0.4">
      <c r="A4" s="9"/>
      <c r="B4" s="9"/>
      <c r="C4" s="13"/>
      <c r="D4" s="9"/>
      <c r="E4" s="121" t="s">
        <v>61</v>
      </c>
      <c r="F4" s="121"/>
      <c r="G4" s="122" t="s">
        <v>62</v>
      </c>
      <c r="H4" s="122"/>
      <c r="I4" s="61">
        <v>24</v>
      </c>
      <c r="J4" s="15" t="s">
        <v>63</v>
      </c>
      <c r="K4" s="16"/>
      <c r="L4" s="16"/>
    </row>
    <row r="5" spans="1:16" ht="12.75" customHeight="1" thickBot="1" x14ac:dyDescent="0.3">
      <c r="A5" s="17" t="s">
        <v>64</v>
      </c>
      <c r="B5" s="18"/>
      <c r="C5" s="18"/>
      <c r="D5" s="18"/>
      <c r="E5" s="18"/>
      <c r="F5" s="19"/>
      <c r="G5" s="123" t="s">
        <v>65</v>
      </c>
      <c r="H5" s="123" t="s">
        <v>66</v>
      </c>
      <c r="I5" s="115" t="s">
        <v>67</v>
      </c>
      <c r="J5" s="114" t="s">
        <v>68</v>
      </c>
      <c r="K5" s="20"/>
      <c r="L5" s="9"/>
    </row>
    <row r="6" spans="1:16" ht="12.65" customHeight="1" thickBot="1" x14ac:dyDescent="0.3">
      <c r="A6" s="116"/>
      <c r="B6" s="116"/>
      <c r="C6" s="116"/>
      <c r="D6" s="116"/>
      <c r="E6" s="116"/>
      <c r="F6" s="116"/>
      <c r="G6" s="123"/>
      <c r="H6" s="123"/>
      <c r="I6" s="115"/>
      <c r="J6" s="115"/>
      <c r="K6" s="14" t="s">
        <v>69</v>
      </c>
      <c r="L6" s="9"/>
    </row>
    <row r="7" spans="1:16" ht="13.9" customHeight="1" thickBot="1" x14ac:dyDescent="0.4">
      <c r="A7" s="116"/>
      <c r="B7" s="116"/>
      <c r="C7" s="116"/>
      <c r="D7" s="116"/>
      <c r="E7" s="116"/>
      <c r="F7" s="116"/>
      <c r="G7" s="70"/>
      <c r="H7" s="71"/>
      <c r="I7" s="71"/>
      <c r="J7" s="71"/>
      <c r="K7" s="110">
        <f ca="1">NOW()</f>
        <v>45176.485516203706</v>
      </c>
      <c r="L7" s="9"/>
    </row>
    <row r="8" spans="1:16" ht="13.15" customHeight="1" x14ac:dyDescent="0.25">
      <c r="A8" s="17" t="s">
        <v>70</v>
      </c>
      <c r="B8" s="21"/>
      <c r="C8" s="21"/>
      <c r="D8" s="21"/>
      <c r="E8" s="21"/>
      <c r="F8" s="22"/>
      <c r="G8" s="117" t="s">
        <v>71</v>
      </c>
      <c r="H8" s="117"/>
      <c r="I8" s="118" t="s">
        <v>72</v>
      </c>
      <c r="J8" s="118"/>
      <c r="K8" s="118"/>
      <c r="L8" s="118"/>
      <c r="P8" s="23"/>
    </row>
    <row r="9" spans="1:16" ht="15.65" customHeight="1" thickBot="1" x14ac:dyDescent="0.3">
      <c r="A9" s="116"/>
      <c r="B9" s="116"/>
      <c r="C9" s="116"/>
      <c r="D9" s="116"/>
      <c r="E9" s="116"/>
      <c r="F9" s="116"/>
      <c r="G9" s="119"/>
      <c r="H9" s="119"/>
      <c r="I9" s="62">
        <v>416</v>
      </c>
      <c r="J9" s="120" t="str">
        <f>VLOOKUP(I9,Avst!G$1:H$10000,2,FALSE)</f>
        <v>Arkö</v>
      </c>
      <c r="K9" s="120"/>
      <c r="L9" s="120"/>
      <c r="P9" s="24"/>
    </row>
    <row r="10" spans="1:16" ht="12.5" x14ac:dyDescent="0.25">
      <c r="A10" s="17" t="s">
        <v>73</v>
      </c>
      <c r="B10" s="21"/>
      <c r="C10" s="111" t="s">
        <v>74</v>
      </c>
      <c r="D10" s="111"/>
      <c r="E10" s="111"/>
      <c r="F10" s="111"/>
      <c r="G10" s="112" t="s">
        <v>75</v>
      </c>
      <c r="H10" s="112"/>
      <c r="I10" s="112"/>
      <c r="J10" s="112"/>
      <c r="K10" s="113" t="s">
        <v>76</v>
      </c>
      <c r="L10" s="113"/>
      <c r="P10" s="23"/>
    </row>
    <row r="11" spans="1:16" ht="18" customHeight="1" thickBot="1" x14ac:dyDescent="0.3">
      <c r="A11" s="135"/>
      <c r="B11" s="135"/>
      <c r="C11" s="136"/>
      <c r="D11" s="136"/>
      <c r="E11" s="136"/>
      <c r="F11" s="136"/>
      <c r="G11" s="137"/>
      <c r="H11" s="137"/>
      <c r="I11" s="137"/>
      <c r="J11" s="137"/>
      <c r="K11" s="142"/>
      <c r="L11" s="142"/>
      <c r="P11" s="23"/>
    </row>
    <row r="12" spans="1:16" ht="13.9" customHeight="1" thickBot="1" x14ac:dyDescent="0.3">
      <c r="A12" s="143" t="s">
        <v>77</v>
      </c>
      <c r="B12" s="143"/>
      <c r="C12" s="144"/>
      <c r="D12" s="144"/>
      <c r="E12" s="144"/>
      <c r="F12" s="144"/>
      <c r="G12" s="112" t="s">
        <v>78</v>
      </c>
      <c r="H12" s="112"/>
      <c r="I12" s="112"/>
      <c r="J12" s="112"/>
      <c r="K12" s="113" t="s">
        <v>79</v>
      </c>
      <c r="L12" s="113"/>
      <c r="P12" s="23"/>
    </row>
    <row r="13" spans="1:16" ht="10.9" customHeight="1" thickBot="1" x14ac:dyDescent="0.3">
      <c r="A13" s="143"/>
      <c r="B13" s="143"/>
      <c r="C13" s="144"/>
      <c r="D13" s="144"/>
      <c r="E13" s="144"/>
      <c r="F13" s="144"/>
      <c r="G13" s="145"/>
      <c r="H13" s="145"/>
      <c r="I13" s="145"/>
      <c r="J13" s="145"/>
      <c r="K13" s="124">
        <v>1</v>
      </c>
      <c r="L13" s="124"/>
      <c r="P13" s="23"/>
    </row>
    <row r="14" spans="1:16" ht="13.5" customHeight="1" thickBot="1" x14ac:dyDescent="0.3">
      <c r="A14" s="125" t="s">
        <v>80</v>
      </c>
      <c r="B14" s="125"/>
      <c r="C14" s="125"/>
      <c r="D14" s="126" t="s">
        <v>10978</v>
      </c>
      <c r="E14" s="126"/>
      <c r="F14" s="126"/>
      <c r="G14" s="145"/>
      <c r="H14" s="145"/>
      <c r="I14" s="145"/>
      <c r="J14" s="145"/>
      <c r="K14" s="124"/>
      <c r="L14" s="124"/>
      <c r="P14" s="23"/>
    </row>
    <row r="15" spans="1:16" ht="11.5" customHeight="1" thickBot="1" x14ac:dyDescent="0.3">
      <c r="A15" s="129"/>
      <c r="B15" s="129"/>
      <c r="C15" s="129"/>
      <c r="D15" s="130"/>
      <c r="E15" s="130"/>
      <c r="F15" s="130"/>
      <c r="G15" s="131"/>
      <c r="H15" s="128" t="s">
        <v>81</v>
      </c>
      <c r="I15" s="128"/>
      <c r="J15" s="132"/>
      <c r="K15" s="127" t="s">
        <v>82</v>
      </c>
      <c r="L15" s="127"/>
      <c r="P15" s="23"/>
    </row>
    <row r="16" spans="1:16" ht="9.65" customHeight="1" thickBot="1" x14ac:dyDescent="0.3">
      <c r="A16" s="129"/>
      <c r="B16" s="129"/>
      <c r="C16" s="129"/>
      <c r="D16" s="130"/>
      <c r="E16" s="130"/>
      <c r="F16" s="130"/>
      <c r="G16" s="131"/>
      <c r="H16" s="128"/>
      <c r="I16" s="128"/>
      <c r="J16" s="132"/>
      <c r="K16" s="127"/>
      <c r="L16" s="127"/>
    </row>
    <row r="17" spans="1:16" ht="13.9" customHeight="1" thickBot="1" x14ac:dyDescent="0.35">
      <c r="A17" s="138" t="s">
        <v>347</v>
      </c>
      <c r="B17" s="139"/>
      <c r="C17" s="9"/>
      <c r="D17" s="9"/>
      <c r="E17" s="9"/>
      <c r="F17" s="9"/>
      <c r="G17" s="140" t="s">
        <v>83</v>
      </c>
      <c r="H17" s="140"/>
      <c r="I17" s="140"/>
      <c r="J17" s="140"/>
      <c r="K17" s="140"/>
      <c r="L17" s="140"/>
      <c r="P17" s="25"/>
    </row>
    <row r="18" spans="1:16" ht="13.9" customHeight="1" thickBot="1" x14ac:dyDescent="0.35">
      <c r="A18" s="134" t="s">
        <v>84</v>
      </c>
      <c r="B18" s="134"/>
      <c r="C18" s="134"/>
      <c r="D18" s="134"/>
      <c r="E18" s="134"/>
      <c r="F18" s="9"/>
      <c r="G18" s="133" t="s">
        <v>85</v>
      </c>
      <c r="H18" s="133"/>
      <c r="I18" s="66">
        <f>Loggbok!L4</f>
        <v>0</v>
      </c>
      <c r="J18" s="141"/>
      <c r="K18" s="141"/>
      <c r="L18" s="26"/>
      <c r="P18" s="27"/>
    </row>
    <row r="19" spans="1:16" ht="13.9" customHeight="1" thickBot="1" x14ac:dyDescent="0.35">
      <c r="A19" s="134" t="s">
        <v>86</v>
      </c>
      <c r="B19" s="134"/>
      <c r="C19" s="134"/>
      <c r="D19" s="134"/>
      <c r="E19" s="134"/>
      <c r="F19" s="28"/>
      <c r="G19" s="133" t="s">
        <v>87</v>
      </c>
      <c r="H19" s="133"/>
      <c r="I19" s="66">
        <f>VLOOKUP("M",Loggbok!F4:L104,7,FALSE)</f>
        <v>0</v>
      </c>
      <c r="J19" s="29" t="s">
        <v>88</v>
      </c>
      <c r="K19" s="30" t="s">
        <v>89</v>
      </c>
      <c r="L19" s="57">
        <f>IF(I21&gt;((I19-I18)*24),0,((I19-I18)*24-I21)*60)</f>
        <v>0</v>
      </c>
      <c r="P19" s="27"/>
    </row>
    <row r="20" spans="1:16" ht="13.9" customHeight="1" thickBot="1" x14ac:dyDescent="0.35">
      <c r="A20" s="146" t="s">
        <v>90</v>
      </c>
      <c r="B20" s="146"/>
      <c r="C20" s="146"/>
      <c r="D20" s="146"/>
      <c r="E20" s="146"/>
      <c r="F20" s="146"/>
      <c r="G20" s="31" t="s">
        <v>91</v>
      </c>
      <c r="H20" s="32"/>
      <c r="I20" s="33"/>
      <c r="J20" s="32"/>
      <c r="K20" s="34" t="s">
        <v>92</v>
      </c>
      <c r="L20" s="58">
        <f>Loggbok!E2</f>
        <v>0</v>
      </c>
      <c r="P20" s="27"/>
    </row>
    <row r="21" spans="1:16" ht="13.9" customHeight="1" thickBot="1" x14ac:dyDescent="0.35">
      <c r="A21" s="134" t="s">
        <v>93</v>
      </c>
      <c r="B21" s="134"/>
      <c r="C21" s="134"/>
      <c r="D21" s="134"/>
      <c r="E21" s="134"/>
      <c r="F21" s="28"/>
      <c r="G21" s="31" t="s">
        <v>94</v>
      </c>
      <c r="H21" s="35" t="s">
        <v>95</v>
      </c>
      <c r="I21" s="59">
        <f>I4</f>
        <v>24</v>
      </c>
      <c r="J21" s="60" t="s">
        <v>63</v>
      </c>
      <c r="K21" s="36" t="s">
        <v>96</v>
      </c>
      <c r="L21" s="58">
        <f>IF(L19&gt;0,(2*L20*L19)/(I21*60),0)</f>
        <v>0</v>
      </c>
      <c r="P21" s="27"/>
    </row>
    <row r="22" spans="1:16" ht="12.75" customHeight="1" thickBot="1" x14ac:dyDescent="0.35">
      <c r="A22" s="147" t="s">
        <v>97</v>
      </c>
      <c r="B22" s="147"/>
      <c r="C22" s="147"/>
      <c r="D22" s="147"/>
      <c r="E22" s="147"/>
      <c r="F22" s="147"/>
      <c r="G22" s="31" t="s">
        <v>98</v>
      </c>
      <c r="H22" s="32"/>
      <c r="I22" s="32"/>
      <c r="J22" s="32"/>
      <c r="K22" s="34" t="s">
        <v>99</v>
      </c>
      <c r="L22" s="58">
        <f>+L20-L21</f>
        <v>0</v>
      </c>
      <c r="P22" s="27"/>
    </row>
    <row r="23" spans="1:16" ht="12.75" customHeight="1" thickBot="1" x14ac:dyDescent="0.35">
      <c r="A23" s="147"/>
      <c r="B23" s="147"/>
      <c r="C23" s="147"/>
      <c r="D23" s="147"/>
      <c r="E23" s="147"/>
      <c r="F23" s="147"/>
      <c r="G23" s="31" t="s">
        <v>349</v>
      </c>
      <c r="H23" s="32"/>
      <c r="I23" s="32"/>
      <c r="J23" s="32"/>
      <c r="K23" s="34"/>
      <c r="L23" s="58">
        <f>L22/K13</f>
        <v>0</v>
      </c>
      <c r="P23" s="27"/>
    </row>
    <row r="24" spans="1:16" ht="12" customHeight="1" x14ac:dyDescent="0.25">
      <c r="A24" s="147"/>
      <c r="B24" s="147"/>
      <c r="C24" s="147"/>
      <c r="D24" s="147"/>
      <c r="E24" s="147"/>
      <c r="F24" s="147"/>
      <c r="G24" s="17" t="s">
        <v>100</v>
      </c>
      <c r="H24" s="18"/>
      <c r="I24" s="18"/>
      <c r="J24" s="18"/>
      <c r="K24" s="18"/>
      <c r="L24" s="19"/>
    </row>
    <row r="25" spans="1:16" ht="10.15" customHeight="1" x14ac:dyDescent="0.25">
      <c r="A25" s="134" t="s">
        <v>101</v>
      </c>
      <c r="B25" s="134"/>
      <c r="C25" s="134"/>
      <c r="D25" s="134"/>
      <c r="E25" s="134"/>
      <c r="F25" s="28"/>
      <c r="G25" s="37" t="s">
        <v>102</v>
      </c>
      <c r="H25" s="20"/>
      <c r="I25" s="20"/>
      <c r="J25" s="150" t="s">
        <v>128</v>
      </c>
      <c r="K25" s="150"/>
      <c r="L25" s="150"/>
    </row>
    <row r="26" spans="1:16" ht="12" customHeight="1" x14ac:dyDescent="0.25">
      <c r="A26" s="147" t="s">
        <v>103</v>
      </c>
      <c r="B26" s="147"/>
      <c r="C26" s="147"/>
      <c r="D26" s="147"/>
      <c r="E26" s="147"/>
      <c r="F26" s="147"/>
      <c r="G26" s="37" t="s">
        <v>104</v>
      </c>
      <c r="H26" s="20"/>
      <c r="I26" s="20"/>
      <c r="J26" s="150"/>
      <c r="K26" s="150"/>
      <c r="L26" s="150"/>
      <c r="P26" s="27"/>
    </row>
    <row r="27" spans="1:16" ht="11.5" customHeight="1" x14ac:dyDescent="0.25">
      <c r="A27" s="147"/>
      <c r="B27" s="147"/>
      <c r="C27" s="147"/>
      <c r="D27" s="147"/>
      <c r="E27" s="147"/>
      <c r="F27" s="147"/>
      <c r="G27" s="37" t="s">
        <v>105</v>
      </c>
      <c r="H27" s="20"/>
      <c r="I27" s="20"/>
      <c r="J27" s="150"/>
      <c r="K27" s="150"/>
      <c r="L27" s="150"/>
      <c r="P27" s="27"/>
    </row>
    <row r="28" spans="1:16" ht="11.5" customHeight="1" x14ac:dyDescent="0.25">
      <c r="A28" s="149" t="s">
        <v>106</v>
      </c>
      <c r="B28" s="149"/>
      <c r="C28" s="149"/>
      <c r="D28" s="149"/>
      <c r="E28" s="149"/>
      <c r="F28" s="38"/>
      <c r="G28" s="37" t="s">
        <v>107</v>
      </c>
      <c r="H28" s="20"/>
      <c r="I28" s="20"/>
      <c r="J28" s="20"/>
      <c r="K28" s="20"/>
      <c r="L28" s="39"/>
      <c r="P28" s="27"/>
    </row>
    <row r="29" spans="1:16" ht="10.9" customHeight="1" thickBot="1" x14ac:dyDescent="0.3">
      <c r="A29" s="40" t="s">
        <v>108</v>
      </c>
      <c r="B29" s="41"/>
      <c r="C29" s="41"/>
      <c r="D29" s="41"/>
      <c r="E29" s="41"/>
      <c r="F29" s="28"/>
      <c r="G29" s="42" t="s">
        <v>109</v>
      </c>
      <c r="H29" s="43"/>
      <c r="I29" s="43"/>
      <c r="J29" s="43"/>
      <c r="K29" s="43"/>
      <c r="L29" s="44"/>
      <c r="P29" s="27"/>
    </row>
    <row r="30" spans="1:16" ht="12.75" customHeight="1" thickBot="1" x14ac:dyDescent="0.3">
      <c r="A30" s="149" t="s">
        <v>110</v>
      </c>
      <c r="B30" s="149"/>
      <c r="C30" s="149"/>
      <c r="D30" s="149"/>
      <c r="E30" s="149"/>
      <c r="F30" s="45"/>
      <c r="G30" s="151" t="s">
        <v>111</v>
      </c>
      <c r="H30" s="151"/>
      <c r="I30" s="151"/>
      <c r="J30" s="151"/>
      <c r="K30" s="151"/>
      <c r="L30" s="151"/>
    </row>
    <row r="31" spans="1:16" ht="11.5" customHeight="1" thickBot="1" x14ac:dyDescent="0.3">
      <c r="A31" s="147" t="s">
        <v>112</v>
      </c>
      <c r="B31" s="147"/>
      <c r="C31" s="147"/>
      <c r="D31" s="147"/>
      <c r="E31" s="147"/>
      <c r="F31" s="147"/>
      <c r="G31" s="151"/>
      <c r="H31" s="151"/>
      <c r="I31" s="151"/>
      <c r="J31" s="151"/>
      <c r="K31" s="151"/>
      <c r="L31" s="151"/>
    </row>
    <row r="32" spans="1:16" ht="10.15" customHeight="1" thickBot="1" x14ac:dyDescent="0.3">
      <c r="A32" s="149" t="s">
        <v>113</v>
      </c>
      <c r="B32" s="149"/>
      <c r="C32" s="149"/>
      <c r="D32" s="149"/>
      <c r="E32" s="149"/>
      <c r="F32" s="45"/>
      <c r="G32" s="151"/>
      <c r="H32" s="151"/>
      <c r="I32" s="151"/>
      <c r="J32" s="151"/>
      <c r="K32" s="151"/>
      <c r="L32" s="151"/>
    </row>
    <row r="33" spans="1:12" ht="10.15" customHeight="1" thickBot="1" x14ac:dyDescent="0.3">
      <c r="A33" s="148" t="s">
        <v>114</v>
      </c>
      <c r="B33" s="148"/>
      <c r="C33" s="148"/>
      <c r="D33" s="148"/>
      <c r="E33" s="148"/>
      <c r="F33" s="45"/>
      <c r="G33" s="151"/>
      <c r="H33" s="151"/>
      <c r="I33" s="151"/>
      <c r="J33" s="151"/>
      <c r="K33" s="151"/>
      <c r="L33" s="151"/>
    </row>
    <row r="34" spans="1:12" ht="11.5" customHeight="1" thickBot="1" x14ac:dyDescent="0.3">
      <c r="A34" s="149" t="s">
        <v>115</v>
      </c>
      <c r="B34" s="149"/>
      <c r="C34" s="149"/>
      <c r="D34" s="149"/>
      <c r="E34" s="149"/>
      <c r="F34" s="46"/>
      <c r="G34" s="151"/>
      <c r="H34" s="151"/>
      <c r="I34" s="151"/>
      <c r="J34" s="151"/>
      <c r="K34" s="151"/>
      <c r="L34" s="151"/>
    </row>
    <row r="35" spans="1:12" ht="9.65" customHeight="1" x14ac:dyDescent="0.25">
      <c r="A35" s="40" t="s">
        <v>116</v>
      </c>
      <c r="B35" s="41"/>
      <c r="C35" s="41"/>
      <c r="D35" s="41"/>
      <c r="E35" s="41"/>
      <c r="F35" s="38"/>
      <c r="G35" s="151"/>
      <c r="H35" s="151"/>
      <c r="I35" s="151"/>
      <c r="J35" s="151"/>
      <c r="K35" s="151"/>
      <c r="L35" s="151"/>
    </row>
    <row r="36" spans="1:12" ht="11.5" customHeight="1" x14ac:dyDescent="0.25">
      <c r="A36" s="149" t="s">
        <v>117</v>
      </c>
      <c r="B36" s="149"/>
      <c r="C36" s="149"/>
      <c r="D36" s="149"/>
      <c r="E36" s="149"/>
      <c r="F36" s="45"/>
      <c r="G36" s="152"/>
      <c r="H36" s="152"/>
      <c r="I36" s="152"/>
      <c r="J36" s="152"/>
      <c r="K36" s="153"/>
      <c r="L36" s="153"/>
    </row>
    <row r="37" spans="1:12" ht="10.15" customHeight="1" x14ac:dyDescent="0.25">
      <c r="A37" s="147" t="s">
        <v>118</v>
      </c>
      <c r="B37" s="147"/>
      <c r="C37" s="147"/>
      <c r="D37" s="147"/>
      <c r="E37" s="147"/>
      <c r="F37" s="147"/>
      <c r="G37" s="152"/>
      <c r="H37" s="152"/>
      <c r="I37" s="152"/>
      <c r="J37" s="152"/>
      <c r="K37" s="153"/>
      <c r="L37" s="153"/>
    </row>
    <row r="38" spans="1:12" ht="10.15" customHeight="1" x14ac:dyDescent="0.25">
      <c r="A38" s="147"/>
      <c r="B38" s="147"/>
      <c r="C38" s="147"/>
      <c r="D38" s="147"/>
      <c r="E38" s="147"/>
      <c r="F38" s="147"/>
      <c r="G38" s="37" t="s">
        <v>119</v>
      </c>
      <c r="H38" s="20"/>
      <c r="I38" s="20"/>
      <c r="J38" s="20"/>
      <c r="K38" s="20" t="s">
        <v>0</v>
      </c>
      <c r="L38" s="47"/>
    </row>
    <row r="39" spans="1:12" ht="10.9" customHeight="1" x14ac:dyDescent="0.25">
      <c r="A39" s="149" t="s">
        <v>120</v>
      </c>
      <c r="B39" s="149"/>
      <c r="C39" s="149"/>
      <c r="D39" s="149"/>
      <c r="E39" s="149"/>
      <c r="F39" s="45"/>
      <c r="G39" s="154"/>
      <c r="H39" s="154"/>
      <c r="I39" s="154"/>
      <c r="J39" s="154"/>
      <c r="K39" s="154"/>
      <c r="L39" s="154"/>
    </row>
    <row r="40" spans="1:12" ht="10.15" customHeight="1" x14ac:dyDescent="0.25">
      <c r="A40" s="147" t="s">
        <v>121</v>
      </c>
      <c r="B40" s="147"/>
      <c r="C40" s="147"/>
      <c r="D40" s="147"/>
      <c r="E40" s="147"/>
      <c r="F40" s="147"/>
      <c r="G40" s="154"/>
      <c r="H40" s="154"/>
      <c r="I40" s="154"/>
      <c r="J40" s="154"/>
      <c r="K40" s="154"/>
      <c r="L40" s="154"/>
    </row>
    <row r="41" spans="1:12" ht="4" customHeight="1" x14ac:dyDescent="0.25">
      <c r="A41" s="9"/>
      <c r="B41" s="9"/>
      <c r="C41" s="9"/>
      <c r="D41" s="9"/>
      <c r="E41" s="9"/>
      <c r="F41" s="9"/>
      <c r="G41" s="154"/>
      <c r="H41" s="154"/>
      <c r="I41" s="154"/>
      <c r="J41" s="154"/>
      <c r="K41" s="154"/>
      <c r="L41" s="154"/>
    </row>
    <row r="42" spans="1:12" ht="13" thickBot="1" x14ac:dyDescent="0.3">
      <c r="A42" s="9"/>
      <c r="B42" s="67" t="s">
        <v>122</v>
      </c>
      <c r="C42" s="9"/>
      <c r="D42" s="9"/>
      <c r="E42" s="9"/>
      <c r="F42" s="9"/>
      <c r="G42" s="42" t="s">
        <v>123</v>
      </c>
      <c r="H42" s="48"/>
      <c r="I42" s="48"/>
      <c r="J42" s="48"/>
      <c r="K42" s="48"/>
      <c r="L42" s="49"/>
    </row>
    <row r="43" spans="1:12" ht="12.5" x14ac:dyDescent="0.25">
      <c r="A43" s="9"/>
      <c r="B43" s="68" t="s">
        <v>12258</v>
      </c>
      <c r="C43" s="68"/>
      <c r="D43" s="68"/>
      <c r="E43" s="68"/>
      <c r="F43" s="9"/>
      <c r="G43" s="20"/>
      <c r="H43" s="9"/>
      <c r="I43" s="9"/>
      <c r="J43" s="9"/>
      <c r="K43" s="9"/>
      <c r="L43" s="9"/>
    </row>
    <row r="44" spans="1:12" ht="14.5" customHeight="1" x14ac:dyDescent="0.25">
      <c r="A44" s="9"/>
      <c r="B44" s="9" t="s">
        <v>129</v>
      </c>
      <c r="C44" s="9"/>
      <c r="D44" s="9" t="s">
        <v>12260</v>
      </c>
      <c r="E44" s="9"/>
      <c r="F44" s="9"/>
      <c r="G44" s="20"/>
      <c r="H44" s="9"/>
      <c r="I44" s="9"/>
      <c r="J44" s="9"/>
      <c r="K44" s="9"/>
      <c r="L44" s="9"/>
    </row>
    <row r="45" spans="1:12" ht="14.5" customHeight="1" x14ac:dyDescent="0.25">
      <c r="A45" s="9"/>
      <c r="B45" s="9" t="s">
        <v>12259</v>
      </c>
      <c r="C45" s="9"/>
      <c r="D45" s="9"/>
      <c r="E45" s="9"/>
      <c r="F45" s="9"/>
      <c r="G45" s="20"/>
      <c r="H45" s="9"/>
      <c r="I45" s="9"/>
      <c r="J45" s="9"/>
      <c r="K45" s="9"/>
      <c r="L45" s="9"/>
    </row>
    <row r="46" spans="1:12" ht="2.5" customHeight="1" thickBot="1" x14ac:dyDescent="0.3">
      <c r="A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3" thickBot="1" x14ac:dyDescent="0.3">
      <c r="A47" s="65" t="s">
        <v>130</v>
      </c>
      <c r="B47" s="73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2.5" x14ac:dyDescent="0.25">
      <c r="A48" s="51" t="s">
        <v>124</v>
      </c>
      <c r="B48" s="51">
        <v>1</v>
      </c>
      <c r="C48" s="51">
        <v>2</v>
      </c>
      <c r="D48" s="51">
        <v>3</v>
      </c>
      <c r="E48" s="51">
        <v>4</v>
      </c>
      <c r="F48" s="51">
        <v>5</v>
      </c>
      <c r="G48" s="51">
        <v>6</v>
      </c>
      <c r="H48" s="51">
        <v>7</v>
      </c>
      <c r="I48" s="51">
        <v>8</v>
      </c>
      <c r="J48" s="51">
        <v>9</v>
      </c>
      <c r="K48" s="51">
        <v>10</v>
      </c>
      <c r="L48" s="51">
        <v>11</v>
      </c>
    </row>
    <row r="49" spans="1:18" ht="13.5" thickBot="1" x14ac:dyDescent="0.35">
      <c r="A49" s="63">
        <f>I9</f>
        <v>416</v>
      </c>
      <c r="B49" s="63" t="str">
        <f ca="1">IF(OFFSET(Loggbok!$E$4,B48,0)=0,"",OFFSET(Loggbok!$E$4,B48,0))</f>
        <v/>
      </c>
      <c r="C49" s="63" t="str">
        <f ca="1">IF(OFFSET(Loggbok!$E$4,C48,0)=0,"",OFFSET(Loggbok!$E$4,C48,0))</f>
        <v/>
      </c>
      <c r="D49" s="63" t="str">
        <f ca="1">IF(OFFSET(Loggbok!$E$4,D48,0)=0,"",OFFSET(Loggbok!$E$4,D48,0))</f>
        <v/>
      </c>
      <c r="E49" s="63" t="str">
        <f ca="1">IF(OFFSET(Loggbok!$E$4,E48,0)=0,"",OFFSET(Loggbok!$E$4,E48,0))</f>
        <v/>
      </c>
      <c r="F49" s="63" t="str">
        <f ca="1">IF(OFFSET(Loggbok!$E$4,F48,0)=0,"",OFFSET(Loggbok!$E$4,F48,0))</f>
        <v/>
      </c>
      <c r="G49" s="63" t="str">
        <f ca="1">IF(OFFSET(Loggbok!$E$4,G48,0)=0,"",OFFSET(Loggbok!$E$4,G48,0))</f>
        <v/>
      </c>
      <c r="H49" s="63" t="str">
        <f ca="1">IF(OFFSET(Loggbok!$E$4,H48,0)=0,"",OFFSET(Loggbok!$E$4,H48,0))</f>
        <v/>
      </c>
      <c r="I49" s="63" t="str">
        <f ca="1">IF(OFFSET(Loggbok!$E$4,I48,0)=0,"",OFFSET(Loggbok!$E$4,I48,0))</f>
        <v/>
      </c>
      <c r="J49" s="63" t="str">
        <f ca="1">IF(OFFSET(Loggbok!$E$4,J48,0)=0,"",OFFSET(Loggbok!$E$4,J48,0))</f>
        <v/>
      </c>
      <c r="K49" s="63" t="str">
        <f ca="1">IF(OFFSET(Loggbok!$E$4,K48,0)=0,"",OFFSET(Loggbok!$E$4,K48,0))</f>
        <v/>
      </c>
      <c r="L49" s="63" t="str">
        <f ca="1">IF(OFFSET(Loggbok!$E$4,L48,0)=0,"",OFFSET(Loggbok!$E$4,L48,0))</f>
        <v/>
      </c>
      <c r="R49" s="10"/>
    </row>
    <row r="50" spans="1:18" ht="13" x14ac:dyDescent="0.3">
      <c r="A50" s="53"/>
      <c r="B50" s="51">
        <v>12</v>
      </c>
      <c r="C50" s="51">
        <v>13</v>
      </c>
      <c r="D50" s="51">
        <v>14</v>
      </c>
      <c r="E50" s="51">
        <v>15</v>
      </c>
      <c r="F50" s="51">
        <v>16</v>
      </c>
      <c r="G50" s="51">
        <v>17</v>
      </c>
      <c r="H50" s="51">
        <v>18</v>
      </c>
      <c r="I50" s="51">
        <v>19</v>
      </c>
      <c r="J50" s="51">
        <v>20</v>
      </c>
      <c r="K50" s="51">
        <v>21</v>
      </c>
      <c r="L50" s="51">
        <v>22</v>
      </c>
      <c r="R50" s="10"/>
    </row>
    <row r="51" spans="1:18" ht="13.5" thickBot="1" x14ac:dyDescent="0.35">
      <c r="A51" s="52"/>
      <c r="B51" s="63" t="str">
        <f ca="1">IF(OFFSET(Loggbok!$E$4,B50,0)=0,"",OFFSET(Loggbok!$E$4,B50,0))</f>
        <v/>
      </c>
      <c r="C51" s="63" t="str">
        <f ca="1">IF(OFFSET(Loggbok!$E$4,C50,0)=0,"",OFFSET(Loggbok!$E$4,C50,0))</f>
        <v/>
      </c>
      <c r="D51" s="63" t="str">
        <f ca="1">IF(OFFSET(Loggbok!$E$4,D50,0)=0,"",OFFSET(Loggbok!$E$4,D50,0))</f>
        <v/>
      </c>
      <c r="E51" s="63" t="str">
        <f ca="1">IF(OFFSET(Loggbok!$E$4,E50,0)=0,"",OFFSET(Loggbok!$E$4,E50,0))</f>
        <v/>
      </c>
      <c r="F51" s="63" t="str">
        <f ca="1">IF(OFFSET(Loggbok!$E$4,F50,0)=0,"",OFFSET(Loggbok!$E$4,F50,0))</f>
        <v/>
      </c>
      <c r="G51" s="63" t="str">
        <f ca="1">IF(OFFSET(Loggbok!$E$4,G50,0)=0,"",OFFSET(Loggbok!$E$4,G50,0))</f>
        <v/>
      </c>
      <c r="H51" s="63" t="str">
        <f ca="1">IF(OFFSET(Loggbok!$E$4,H50,0)=0,"",OFFSET(Loggbok!$E$4,H50,0))</f>
        <v/>
      </c>
      <c r="I51" s="63" t="str">
        <f ca="1">IF(OFFSET(Loggbok!$E$4,I50,0)=0,"",OFFSET(Loggbok!$E$4,I50,0))</f>
        <v/>
      </c>
      <c r="J51" s="63" t="str">
        <f ca="1">IF(OFFSET(Loggbok!$E$4,J50,0)=0,"",OFFSET(Loggbok!$E$4,J50,0))</f>
        <v/>
      </c>
      <c r="K51" s="63" t="str">
        <f ca="1">IF(OFFSET(Loggbok!$E$4,K50,0)=0,"",OFFSET(Loggbok!$E$4,K50,0))</f>
        <v/>
      </c>
      <c r="L51" s="63" t="str">
        <f ca="1">IF(OFFSET(Loggbok!$E$4,L50,0)=0,"",OFFSET(Loggbok!$E$4,L50,0))</f>
        <v/>
      </c>
      <c r="R51" s="10"/>
    </row>
    <row r="52" spans="1:18" ht="13" x14ac:dyDescent="0.3">
      <c r="A52" s="53"/>
      <c r="B52" s="51">
        <v>23</v>
      </c>
      <c r="C52" s="51">
        <v>24</v>
      </c>
      <c r="D52" s="51">
        <v>25</v>
      </c>
      <c r="E52" s="51">
        <v>26</v>
      </c>
      <c r="F52" s="51">
        <v>27</v>
      </c>
      <c r="G52" s="51">
        <v>28</v>
      </c>
      <c r="H52" s="51">
        <v>29</v>
      </c>
      <c r="I52" s="51">
        <v>30</v>
      </c>
      <c r="J52" s="51">
        <v>31</v>
      </c>
      <c r="K52" s="51">
        <v>32</v>
      </c>
      <c r="L52" s="51">
        <v>33</v>
      </c>
      <c r="R52" s="10"/>
    </row>
    <row r="53" spans="1:18" ht="13.5" thickBot="1" x14ac:dyDescent="0.35">
      <c r="A53" s="52"/>
      <c r="B53" s="63" t="str">
        <f ca="1">IF(OFFSET(Loggbok!$E$4,B52,0)=0,"",OFFSET(Loggbok!$E$4,B52,0))</f>
        <v/>
      </c>
      <c r="C53" s="63" t="str">
        <f ca="1">IF(OFFSET(Loggbok!$E$4,C52,0)=0,"",OFFSET(Loggbok!$E$4,C52,0))</f>
        <v/>
      </c>
      <c r="D53" s="63" t="str">
        <f ca="1">IF(OFFSET(Loggbok!$E$4,D52,0)=0,"",OFFSET(Loggbok!$E$4,D52,0))</f>
        <v/>
      </c>
      <c r="E53" s="63" t="str">
        <f ca="1">IF(OFFSET(Loggbok!$E$4,E52,0)=0,"",OFFSET(Loggbok!$E$4,E52,0))</f>
        <v/>
      </c>
      <c r="F53" s="63" t="str">
        <f ca="1">IF(OFFSET(Loggbok!$E$4,F52,0)=0,"",OFFSET(Loggbok!$E$4,F52,0))</f>
        <v/>
      </c>
      <c r="G53" s="63" t="str">
        <f ca="1">IF(OFFSET(Loggbok!$E$4,G52,0)=0,"",OFFSET(Loggbok!$E$4,G52,0))</f>
        <v/>
      </c>
      <c r="H53" s="63" t="str">
        <f ca="1">IF(OFFSET(Loggbok!$E$4,H52,0)=0,"",OFFSET(Loggbok!$E$4,H52,0))</f>
        <v/>
      </c>
      <c r="I53" s="63" t="str">
        <f ca="1">IF(OFFSET(Loggbok!$E$4,I52,0)=0,"",OFFSET(Loggbok!$E$4,I52,0))</f>
        <v/>
      </c>
      <c r="J53" s="63" t="str">
        <f ca="1">IF(OFFSET(Loggbok!$E$4,J52,0)=0,"",OFFSET(Loggbok!$E$4,J52,0))</f>
        <v/>
      </c>
      <c r="K53" s="63" t="str">
        <f ca="1">IF(OFFSET(Loggbok!$E$4,K52,0)=0,"",OFFSET(Loggbok!$E$4,K52,0))</f>
        <v/>
      </c>
      <c r="L53" s="63" t="str">
        <f ca="1">IF(OFFSET(Loggbok!$E$4,L52,0)=0,"",OFFSET(Loggbok!$E$4,L52,0))</f>
        <v/>
      </c>
      <c r="R53" s="10"/>
    </row>
    <row r="54" spans="1:18" ht="13" x14ac:dyDescent="0.3">
      <c r="A54" s="53"/>
      <c r="B54" s="51">
        <v>34</v>
      </c>
      <c r="C54" s="51">
        <v>35</v>
      </c>
      <c r="D54" s="51">
        <v>36</v>
      </c>
      <c r="E54" s="51">
        <v>37</v>
      </c>
      <c r="F54" s="51">
        <v>38</v>
      </c>
      <c r="G54" s="51">
        <v>39</v>
      </c>
      <c r="H54" s="51">
        <v>40</v>
      </c>
      <c r="I54" s="51">
        <v>41</v>
      </c>
      <c r="J54" s="51">
        <v>42</v>
      </c>
      <c r="K54" s="51">
        <v>43</v>
      </c>
      <c r="L54" s="51">
        <v>44</v>
      </c>
      <c r="R54" s="10"/>
    </row>
    <row r="55" spans="1:18" ht="13.5" thickBot="1" x14ac:dyDescent="0.35">
      <c r="A55" s="52"/>
      <c r="B55" s="63" t="str">
        <f ca="1">IF(OFFSET(Loggbok!$E$4,B54,0)=0,"",OFFSET(Loggbok!$E$4,B54,0))</f>
        <v/>
      </c>
      <c r="C55" s="63" t="str">
        <f ca="1">IF(OFFSET(Loggbok!$E$4,C54,0)=0,"",OFFSET(Loggbok!$E$4,C54,0))</f>
        <v/>
      </c>
      <c r="D55" s="63" t="str">
        <f ca="1">IF(OFFSET(Loggbok!$E$4,D54,0)=0,"",OFFSET(Loggbok!$E$4,D54,0))</f>
        <v/>
      </c>
      <c r="E55" s="63" t="str">
        <f ca="1">IF(OFFSET(Loggbok!$E$4,E54,0)=0,"",OFFSET(Loggbok!$E$4,E54,0))</f>
        <v/>
      </c>
      <c r="F55" s="63" t="str">
        <f ca="1">IF(OFFSET(Loggbok!$E$4,F54,0)=0,"",OFFSET(Loggbok!$E$4,F54,0))</f>
        <v/>
      </c>
      <c r="G55" s="63" t="str">
        <f ca="1">IF(OFFSET(Loggbok!$E$4,G54,0)=0,"",OFFSET(Loggbok!$E$4,G54,0))</f>
        <v/>
      </c>
      <c r="H55" s="63" t="str">
        <f ca="1">IF(OFFSET(Loggbok!$E$4,H54,0)=0,"",OFFSET(Loggbok!$E$4,H54,0))</f>
        <v/>
      </c>
      <c r="I55" s="63" t="str">
        <f ca="1">IF(OFFSET(Loggbok!$E$4,I54,0)=0,"",OFFSET(Loggbok!$E$4,I54,0))</f>
        <v/>
      </c>
      <c r="J55" s="63" t="str">
        <f ca="1">IF(OFFSET(Loggbok!$E$4,J54,0)=0,"",OFFSET(Loggbok!$E$4,J54,0))</f>
        <v/>
      </c>
      <c r="K55" s="63" t="str">
        <f ca="1">IF(OFFSET(Loggbok!$E$4,K54,0)=0,"",OFFSET(Loggbok!$E$4,K54,0))</f>
        <v/>
      </c>
      <c r="L55" s="63" t="str">
        <f ca="1">IF(OFFSET(Loggbok!$E$4,L54,0)=0,"",OFFSET(Loggbok!$E$4,L54,0))</f>
        <v/>
      </c>
      <c r="R55" s="10"/>
    </row>
    <row r="56" spans="1:18" ht="13" x14ac:dyDescent="0.3">
      <c r="A56" s="53"/>
      <c r="B56" s="51">
        <v>45</v>
      </c>
      <c r="C56" s="51">
        <v>46</v>
      </c>
      <c r="D56" s="51">
        <v>47</v>
      </c>
      <c r="E56" s="51">
        <v>48</v>
      </c>
      <c r="F56" s="51">
        <v>49</v>
      </c>
      <c r="G56" s="51">
        <v>50</v>
      </c>
      <c r="H56" s="51">
        <v>51</v>
      </c>
      <c r="I56" s="51">
        <v>52</v>
      </c>
      <c r="J56" s="51">
        <v>53</v>
      </c>
      <c r="K56" s="51">
        <v>54</v>
      </c>
      <c r="L56" s="51">
        <v>55</v>
      </c>
      <c r="R56" s="10"/>
    </row>
    <row r="57" spans="1:18" ht="13.5" thickBot="1" x14ac:dyDescent="0.35">
      <c r="A57" s="52"/>
      <c r="B57" s="63" t="str">
        <f ca="1">IF(OFFSET(Loggbok!$E$4,B56,0)=0,"",OFFSET(Loggbok!$E$4,B56,0))</f>
        <v/>
      </c>
      <c r="C57" s="63" t="str">
        <f ca="1">IF(OFFSET(Loggbok!$E$4,C56,0)=0,"",OFFSET(Loggbok!$E$4,C56,0))</f>
        <v/>
      </c>
      <c r="D57" s="63" t="str">
        <f ca="1">IF(OFFSET(Loggbok!$E$4,D56,0)=0,"",OFFSET(Loggbok!$E$4,D56,0))</f>
        <v/>
      </c>
      <c r="E57" s="63" t="str">
        <f ca="1">IF(OFFSET(Loggbok!$E$4,E56,0)=0,"",OFFSET(Loggbok!$E$4,E56,0))</f>
        <v/>
      </c>
      <c r="F57" s="63" t="str">
        <f ca="1">IF(OFFSET(Loggbok!$E$4,F56,0)=0,"",OFFSET(Loggbok!$E$4,F56,0))</f>
        <v/>
      </c>
      <c r="G57" s="63" t="str">
        <f ca="1">IF(OFFSET(Loggbok!$E$4,G56,0)=0,"",OFFSET(Loggbok!$E$4,G56,0))</f>
        <v/>
      </c>
      <c r="H57" s="63" t="str">
        <f ca="1">IF(OFFSET(Loggbok!$E$4,H56,0)=0,"",OFFSET(Loggbok!$E$4,H56,0))</f>
        <v/>
      </c>
      <c r="I57" s="63" t="str">
        <f ca="1">IF(OFFSET(Loggbok!$E$4,I56,0)=0,"",OFFSET(Loggbok!$E$4,I56,0))</f>
        <v/>
      </c>
      <c r="J57" s="63" t="str">
        <f ca="1">IF(OFFSET(Loggbok!$E$4,J56,0)=0,"",OFFSET(Loggbok!$E$4,J56,0))</f>
        <v/>
      </c>
      <c r="K57" s="63" t="str">
        <f ca="1">IF(OFFSET(Loggbok!$E$4,K56,0)=0,"",OFFSET(Loggbok!$E$4,K56,0))</f>
        <v/>
      </c>
      <c r="L57" s="63" t="str">
        <f ca="1">IF(OFFSET(Loggbok!$E$4,L56,0)=0,"",OFFSET(Loggbok!$E$4,L56,0))</f>
        <v/>
      </c>
      <c r="R57" s="10"/>
    </row>
    <row r="58" spans="1:18" ht="13" x14ac:dyDescent="0.3">
      <c r="A58" s="53"/>
      <c r="B58" s="51">
        <v>56</v>
      </c>
      <c r="C58" s="51">
        <v>57</v>
      </c>
      <c r="D58" s="51">
        <v>58</v>
      </c>
      <c r="E58" s="51">
        <v>59</v>
      </c>
      <c r="F58" s="51">
        <v>60</v>
      </c>
      <c r="G58" s="51">
        <v>61</v>
      </c>
      <c r="H58" s="51">
        <v>62</v>
      </c>
      <c r="I58" s="51">
        <v>63</v>
      </c>
      <c r="J58" s="51">
        <v>64</v>
      </c>
      <c r="K58" s="51">
        <v>65</v>
      </c>
      <c r="L58" s="51">
        <v>66</v>
      </c>
      <c r="R58" s="10"/>
    </row>
    <row r="59" spans="1:18" ht="13.5" thickBot="1" x14ac:dyDescent="0.35">
      <c r="A59" s="52"/>
      <c r="B59" s="63" t="str">
        <f ca="1">IF(OFFSET(Loggbok!$E$4,B58,0)=0,"",OFFSET(Loggbok!$E$4,B58,0))</f>
        <v/>
      </c>
      <c r="C59" s="63" t="str">
        <f ca="1">IF(OFFSET(Loggbok!$E$4,C58,0)=0,"",OFFSET(Loggbok!$E$4,C58,0))</f>
        <v/>
      </c>
      <c r="D59" s="63" t="str">
        <f ca="1">IF(OFFSET(Loggbok!$E$4,D58,0)=0,"",OFFSET(Loggbok!$E$4,D58,0))</f>
        <v/>
      </c>
      <c r="E59" s="63" t="str">
        <f ca="1">IF(OFFSET(Loggbok!$E$4,E58,0)=0,"",OFFSET(Loggbok!$E$4,E58,0))</f>
        <v/>
      </c>
      <c r="F59" s="63" t="str">
        <f ca="1">IF(OFFSET(Loggbok!$E$4,F58,0)=0,"",OFFSET(Loggbok!$E$4,F58,0))</f>
        <v/>
      </c>
      <c r="G59" s="63" t="str">
        <f ca="1">IF(OFFSET(Loggbok!$E$4,G58,0)=0,"",OFFSET(Loggbok!$E$4,G58,0))</f>
        <v/>
      </c>
      <c r="H59" s="63" t="str">
        <f ca="1">IF(OFFSET(Loggbok!$E$4,H58,0)=0,"",OFFSET(Loggbok!$E$4,H58,0))</f>
        <v/>
      </c>
      <c r="I59" s="63" t="str">
        <f ca="1">IF(OFFSET(Loggbok!$E$4,I58,0)=0,"",OFFSET(Loggbok!$E$4,I58,0))</f>
        <v/>
      </c>
      <c r="J59" s="63" t="str">
        <f ca="1">IF(OFFSET(Loggbok!$E$4,J58,0)=0,"",OFFSET(Loggbok!$E$4,J58,0))</f>
        <v/>
      </c>
      <c r="K59" s="63" t="str">
        <f ca="1">IF(OFFSET(Loggbok!$E$4,K58,0)=0,"",OFFSET(Loggbok!$E$4,K58,0))</f>
        <v/>
      </c>
      <c r="L59" s="63" t="str">
        <f ca="1">IF(OFFSET(Loggbok!$E$4,L58,0)=0,"",OFFSET(Loggbok!$E$4,L58,0))</f>
        <v/>
      </c>
      <c r="R59" s="10"/>
    </row>
    <row r="60" spans="1:18" ht="13" x14ac:dyDescent="0.3">
      <c r="A60" s="53"/>
      <c r="B60" s="51">
        <v>67</v>
      </c>
      <c r="C60" s="51">
        <v>68</v>
      </c>
      <c r="D60" s="51">
        <v>69</v>
      </c>
      <c r="E60" s="51">
        <v>70</v>
      </c>
      <c r="F60" s="51">
        <v>71</v>
      </c>
      <c r="G60" s="51">
        <v>72</v>
      </c>
      <c r="H60" s="51">
        <v>73</v>
      </c>
      <c r="I60" s="51">
        <v>74</v>
      </c>
      <c r="J60" s="51">
        <v>75</v>
      </c>
      <c r="K60" s="51">
        <v>76</v>
      </c>
      <c r="L60" s="51">
        <v>77</v>
      </c>
    </row>
    <row r="61" spans="1:18" ht="13.5" thickBot="1" x14ac:dyDescent="0.35">
      <c r="A61" s="9"/>
      <c r="B61" s="63" t="str">
        <f ca="1">IF(OFFSET(Loggbok!$E$4,B60,0)=0,"",OFFSET(Loggbok!$E$4,B60,0))</f>
        <v/>
      </c>
      <c r="C61" s="63" t="str">
        <f ca="1">IF(OFFSET(Loggbok!$E$4,C60,0)=0,"",OFFSET(Loggbok!$E$4,C60,0))</f>
        <v/>
      </c>
      <c r="D61" s="63" t="str">
        <f ca="1">IF(OFFSET(Loggbok!$E$4,D60,0)=0,"",OFFSET(Loggbok!$E$4,D60,0))</f>
        <v/>
      </c>
      <c r="E61" s="63" t="str">
        <f ca="1">IF(OFFSET(Loggbok!$E$4,E60,0)=0,"",OFFSET(Loggbok!$E$4,E60,0))</f>
        <v/>
      </c>
      <c r="F61" s="63" t="str">
        <f ca="1">IF(OFFSET(Loggbok!$E$4,F60,0)=0,"",OFFSET(Loggbok!$E$4,F60,0))</f>
        <v/>
      </c>
      <c r="G61" s="63" t="str">
        <f ca="1">IF(OFFSET(Loggbok!$E$4,G60,0)=0,"",OFFSET(Loggbok!$E$4,G60,0))</f>
        <v/>
      </c>
      <c r="H61" s="63" t="str">
        <f ca="1">IF(OFFSET(Loggbok!$E$4,H60,0)=0,"",OFFSET(Loggbok!$E$4,H60,0))</f>
        <v/>
      </c>
      <c r="I61" s="63" t="str">
        <f ca="1">IF(OFFSET(Loggbok!$E$4,I60,0)=0,"",OFFSET(Loggbok!$E$4,I60,0))</f>
        <v/>
      </c>
      <c r="J61" s="63" t="str">
        <f ca="1">IF(OFFSET(Loggbok!$E$4,J60,0)=0,"",OFFSET(Loggbok!$E$4,J60,0))</f>
        <v/>
      </c>
      <c r="K61" s="63" t="str">
        <f ca="1">IF(OFFSET(Loggbok!$E$4,K60,0)=0,"",OFFSET(Loggbok!$E$4,K60,0))</f>
        <v/>
      </c>
      <c r="L61" s="63" t="str">
        <f ca="1">IF(OFFSET(Loggbok!$E$4,L60,0)=0,"",OFFSET(Loggbok!$E$4,L60,0))</f>
        <v/>
      </c>
    </row>
    <row r="62" spans="1:18" ht="13.15" customHeight="1" thickBot="1" x14ac:dyDescent="0.3">
      <c r="A62" s="54" t="s">
        <v>125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8" ht="12.5" x14ac:dyDescent="0.25">
      <c r="A63" s="75" t="s">
        <v>14</v>
      </c>
      <c r="B63" s="77"/>
      <c r="C63" s="77"/>
      <c r="D63" s="78" t="s">
        <v>348</v>
      </c>
      <c r="E63" s="77"/>
      <c r="F63" s="74"/>
      <c r="G63" s="55" t="s">
        <v>127</v>
      </c>
      <c r="H63" s="56" t="s">
        <v>126</v>
      </c>
      <c r="I63" s="56"/>
      <c r="J63" s="56"/>
      <c r="K63" s="56"/>
      <c r="L63" s="56"/>
    </row>
    <row r="64" spans="1:18" ht="13.5" customHeight="1" x14ac:dyDescent="0.3">
      <c r="A64" s="79"/>
      <c r="B64" s="80"/>
      <c r="C64" s="80"/>
      <c r="D64" s="84"/>
      <c r="E64" s="84"/>
      <c r="F64" s="85"/>
      <c r="G64" s="88"/>
      <c r="H64" s="76"/>
      <c r="I64" s="76"/>
      <c r="J64" s="76"/>
      <c r="K64" s="76"/>
      <c r="L64" s="76"/>
      <c r="M64" s="76"/>
    </row>
    <row r="65" spans="1:13" ht="12.75" customHeight="1" x14ac:dyDescent="0.3">
      <c r="A65" s="79"/>
      <c r="B65" s="80"/>
      <c r="C65" s="80"/>
      <c r="D65" s="84"/>
      <c r="E65" s="84"/>
      <c r="F65" s="85"/>
      <c r="G65" s="88"/>
      <c r="H65" s="76"/>
      <c r="I65" s="76"/>
      <c r="J65" s="76"/>
      <c r="K65" s="76"/>
      <c r="L65" s="76"/>
      <c r="M65" s="76"/>
    </row>
    <row r="66" spans="1:13" ht="12.75" customHeight="1" x14ac:dyDescent="0.3">
      <c r="A66" s="79"/>
      <c r="B66" s="80"/>
      <c r="C66" s="80"/>
      <c r="D66" s="84"/>
      <c r="E66" s="84"/>
      <c r="F66" s="85"/>
      <c r="G66" s="88"/>
      <c r="H66" s="76"/>
      <c r="I66" s="76"/>
      <c r="J66" s="76"/>
      <c r="K66" s="76"/>
      <c r="L66" s="76"/>
      <c r="M66" s="76"/>
    </row>
    <row r="67" spans="1:13" ht="12.75" customHeight="1" x14ac:dyDescent="0.3">
      <c r="A67" s="79"/>
      <c r="B67" s="80"/>
      <c r="C67" s="80"/>
      <c r="D67" s="84"/>
      <c r="E67" s="84"/>
      <c r="F67" s="85"/>
      <c r="G67" s="88"/>
      <c r="H67" s="76"/>
      <c r="I67" s="76"/>
      <c r="J67" s="76"/>
      <c r="K67" s="76"/>
      <c r="L67" s="76"/>
      <c r="M67" s="76"/>
    </row>
    <row r="68" spans="1:13" ht="12.75" customHeight="1" x14ac:dyDescent="0.3">
      <c r="A68" s="79"/>
      <c r="B68" s="80"/>
      <c r="C68" s="80"/>
      <c r="D68" s="84"/>
      <c r="E68" s="84"/>
      <c r="F68" s="85"/>
      <c r="G68" s="88"/>
      <c r="H68" s="76"/>
      <c r="I68" s="76"/>
      <c r="J68" s="76"/>
      <c r="K68" s="76"/>
      <c r="L68" s="76"/>
      <c r="M68" s="76"/>
    </row>
    <row r="69" spans="1:13" ht="12.75" customHeight="1" x14ac:dyDescent="0.3">
      <c r="A69" s="79"/>
      <c r="B69" s="80"/>
      <c r="C69" s="80"/>
      <c r="D69" s="84"/>
      <c r="E69" s="84"/>
      <c r="F69" s="85"/>
      <c r="G69" s="88"/>
      <c r="H69" s="76"/>
      <c r="I69" s="76"/>
      <c r="J69" s="76"/>
      <c r="K69" s="76"/>
      <c r="L69" s="76"/>
      <c r="M69" s="76"/>
    </row>
    <row r="70" spans="1:13" ht="12.75" customHeight="1" x14ac:dyDescent="0.3">
      <c r="A70" s="79"/>
      <c r="B70" s="80"/>
      <c r="C70" s="80"/>
      <c r="D70" s="84"/>
      <c r="E70" s="84"/>
      <c r="F70" s="85"/>
      <c r="G70" s="88"/>
      <c r="H70" s="76"/>
      <c r="I70" s="76"/>
      <c r="J70" s="76"/>
      <c r="K70" s="76"/>
      <c r="L70" s="76"/>
      <c r="M70" s="76"/>
    </row>
    <row r="71" spans="1:13" ht="12.75" customHeight="1" x14ac:dyDescent="0.3">
      <c r="A71" s="81"/>
      <c r="B71" s="80"/>
      <c r="C71" s="80"/>
      <c r="D71" s="84"/>
      <c r="E71" s="84"/>
      <c r="F71" s="85"/>
      <c r="G71" s="88"/>
      <c r="H71" s="76"/>
      <c r="I71" s="76"/>
      <c r="J71" s="76"/>
      <c r="K71" s="76"/>
      <c r="L71" s="76"/>
      <c r="M71" s="76"/>
    </row>
    <row r="72" spans="1:13" ht="12.75" customHeight="1" thickBot="1" x14ac:dyDescent="0.35">
      <c r="A72" s="82"/>
      <c r="B72" s="83"/>
      <c r="C72" s="83"/>
      <c r="D72" s="86"/>
      <c r="E72" s="86"/>
      <c r="F72" s="87"/>
      <c r="G72" s="89"/>
      <c r="H72" s="76"/>
      <c r="I72" s="76"/>
      <c r="J72" s="76"/>
      <c r="K72" s="76"/>
      <c r="L72" s="76"/>
      <c r="M72" s="76"/>
    </row>
    <row r="73" spans="1:13" ht="12.75" customHeight="1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 customHeight="1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 customHeight="1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 customHeight="1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</sheetData>
  <sheetProtection sheet="1" formatCells="0" formatColumns="0" formatRows="0"/>
  <mergeCells count="60">
    <mergeCell ref="A36:E36"/>
    <mergeCell ref="G36:J37"/>
    <mergeCell ref="K36:L37"/>
    <mergeCell ref="A37:F38"/>
    <mergeCell ref="A39:E39"/>
    <mergeCell ref="G39:L41"/>
    <mergeCell ref="A40:F40"/>
    <mergeCell ref="J25:L27"/>
    <mergeCell ref="A26:F27"/>
    <mergeCell ref="A28:E28"/>
    <mergeCell ref="A30:E30"/>
    <mergeCell ref="G30:L35"/>
    <mergeCell ref="A31:F31"/>
    <mergeCell ref="A32:E32"/>
    <mergeCell ref="A20:F20"/>
    <mergeCell ref="A21:E21"/>
    <mergeCell ref="A22:F24"/>
    <mergeCell ref="A33:E33"/>
    <mergeCell ref="A34:E34"/>
    <mergeCell ref="A25:E25"/>
    <mergeCell ref="G19:H19"/>
    <mergeCell ref="A19:E19"/>
    <mergeCell ref="A11:B11"/>
    <mergeCell ref="C11:F11"/>
    <mergeCell ref="G11:J11"/>
    <mergeCell ref="A17:B17"/>
    <mergeCell ref="G17:L17"/>
    <mergeCell ref="A18:E18"/>
    <mergeCell ref="G18:H18"/>
    <mergeCell ref="J18:K18"/>
    <mergeCell ref="K11:L11"/>
    <mergeCell ref="A12:B13"/>
    <mergeCell ref="C12:F13"/>
    <mergeCell ref="G12:J12"/>
    <mergeCell ref="K12:L12"/>
    <mergeCell ref="G13:J14"/>
    <mergeCell ref="K13:L14"/>
    <mergeCell ref="A14:C14"/>
    <mergeCell ref="D14:F14"/>
    <mergeCell ref="K15:L16"/>
    <mergeCell ref="H15:I16"/>
    <mergeCell ref="A15:C16"/>
    <mergeCell ref="D15:F16"/>
    <mergeCell ref="G15:G16"/>
    <mergeCell ref="J15:J16"/>
    <mergeCell ref="E4:F4"/>
    <mergeCell ref="G4:H4"/>
    <mergeCell ref="G5:G6"/>
    <mergeCell ref="H5:H6"/>
    <mergeCell ref="I5:I6"/>
    <mergeCell ref="C10:F10"/>
    <mergeCell ref="G10:J10"/>
    <mergeCell ref="K10:L10"/>
    <mergeCell ref="J5:J6"/>
    <mergeCell ref="A6:F7"/>
    <mergeCell ref="G8:H8"/>
    <mergeCell ref="I8:L8"/>
    <mergeCell ref="A9:F9"/>
    <mergeCell ref="G9:H9"/>
    <mergeCell ref="J9:L9"/>
  </mergeCells>
  <phoneticPr fontId="17" type="noConversion"/>
  <dataValidations count="3">
    <dataValidation type="decimal" allowBlank="1" showInputMessage="1" showErrorMessage="1" errorTitle="Fel i inmatning" error="Du har inte skrivit din födelsedag_x000a_med 6 siffror, ÅÅMMDD" sqref="C12:F13" xr:uid="{00000000-0002-0000-0000-000000000000}">
      <formula1>200000</formula1>
      <formula2>999999</formula2>
    </dataValidation>
    <dataValidation type="list" errorStyle="information" operator="equal" allowBlank="1" showInputMessage="1" sqref="I9" xr:uid="{00000000-0002-0000-0000-000001000000}">
      <formula1>Startpunkter</formula1>
    </dataValidation>
    <dataValidation type="list" allowBlank="1" showInputMessage="1" showErrorMessage="1" sqref="I4" xr:uid="{00000000-0002-0000-0000-000002000000}">
      <formula1>Seglingsperiod</formula1>
    </dataValidation>
  </dataValidations>
  <pageMargins left="0.43307086614173229" right="0.23622047244094491" top="0.15748031496062992" bottom="0.15748031496062992" header="0.31496062992125984" footer="0.11811023622047245"/>
  <pageSetup paperSize="9" scale="94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4"/>
  <sheetViews>
    <sheetView workbookViewId="0">
      <pane xSplit="2" ySplit="3" topLeftCell="C4" activePane="bottomRight" state="frozen"/>
      <selection activeCell="A6" sqref="A6:F7"/>
      <selection pane="topRight" activeCell="A6" sqref="A6:F7"/>
      <selection pane="bottomLeft" activeCell="A6" sqref="A6:F7"/>
      <selection pane="bottomRight" activeCell="E4" sqref="E4"/>
    </sheetView>
  </sheetViews>
  <sheetFormatPr defaultColWidth="9.1796875" defaultRowHeight="30" customHeight="1" x14ac:dyDescent="0.35"/>
  <cols>
    <col min="1" max="1" width="17.1796875" style="1" customWidth="1"/>
    <col min="2" max="2" width="17.26953125" style="1" customWidth="1"/>
    <col min="3" max="3" width="12.7265625" style="1" customWidth="1"/>
    <col min="4" max="4" width="7.7265625" style="1" customWidth="1"/>
    <col min="5" max="5" width="7.7265625" style="5" customWidth="1"/>
    <col min="6" max="6" width="2" style="1" hidden="1" customWidth="1"/>
    <col min="7" max="7" width="11.81640625" style="5" customWidth="1"/>
    <col min="8" max="8" width="8.1796875" style="1" customWidth="1"/>
    <col min="9" max="9" width="6.453125" style="5" customWidth="1"/>
    <col min="10" max="10" width="14.7265625" style="1" customWidth="1"/>
    <col min="11" max="11" width="32.7265625" style="1" customWidth="1"/>
    <col min="12" max="12" width="4.7265625" style="1" hidden="1" customWidth="1"/>
    <col min="13" max="13" width="10.453125" style="5" customWidth="1"/>
    <col min="14" max="14" width="9.26953125" style="5" customWidth="1"/>
    <col min="15" max="16384" width="9.1796875" style="1"/>
  </cols>
  <sheetData>
    <row r="1" spans="1:14" ht="35.5" customHeight="1" thickBot="1" x14ac:dyDescent="0.5">
      <c r="A1" s="2"/>
      <c r="B1" s="2"/>
      <c r="C1" s="155" t="s">
        <v>4</v>
      </c>
      <c r="D1" s="155"/>
      <c r="E1" s="156">
        <f>Sida1!G11</f>
        <v>0</v>
      </c>
      <c r="F1" s="157"/>
      <c r="G1" s="158"/>
      <c r="H1" s="158"/>
      <c r="I1" s="159"/>
      <c r="J1" s="6" t="s">
        <v>5</v>
      </c>
      <c r="K1" s="69">
        <f>Sida1!G9</f>
        <v>0</v>
      </c>
      <c r="L1" s="2"/>
      <c r="M1" s="92" t="s">
        <v>51</v>
      </c>
      <c r="N1" s="92" t="s">
        <v>346</v>
      </c>
    </row>
    <row r="2" spans="1:14" ht="30" customHeight="1" thickBot="1" x14ac:dyDescent="0.4">
      <c r="A2" s="2"/>
      <c r="B2" s="2"/>
      <c r="C2" s="160" t="s">
        <v>6</v>
      </c>
      <c r="D2" s="161"/>
      <c r="E2" s="162">
        <f>SUM(G4:G100)</f>
        <v>0</v>
      </c>
      <c r="F2" s="163"/>
      <c r="G2" s="164"/>
      <c r="H2" s="7" t="s">
        <v>12</v>
      </c>
      <c r="I2" s="64">
        <f>Sida1!K13</f>
        <v>1</v>
      </c>
      <c r="J2" s="8" t="s">
        <v>13</v>
      </c>
      <c r="K2" s="72">
        <f>E2/I2</f>
        <v>0</v>
      </c>
      <c r="L2" s="2"/>
      <c r="M2" s="90">
        <f>SUM(M5:M104)*24</f>
        <v>0</v>
      </c>
      <c r="N2" s="91" t="str">
        <f>IF(E2&gt;0,E2/M2,"")</f>
        <v/>
      </c>
    </row>
    <row r="3" spans="1:14" ht="33" customHeight="1" x14ac:dyDescent="0.35">
      <c r="A3" s="93" t="s">
        <v>21</v>
      </c>
      <c r="B3" s="93" t="s">
        <v>22</v>
      </c>
      <c r="C3" s="94" t="s">
        <v>45</v>
      </c>
      <c r="D3" s="95" t="s">
        <v>46</v>
      </c>
      <c r="E3" s="96" t="s">
        <v>7</v>
      </c>
      <c r="F3" s="96"/>
      <c r="G3" s="95" t="s">
        <v>8</v>
      </c>
      <c r="H3" s="94" t="s">
        <v>1</v>
      </c>
      <c r="I3" s="95" t="s">
        <v>9</v>
      </c>
      <c r="J3" s="93" t="s">
        <v>2</v>
      </c>
      <c r="K3" s="93" t="s">
        <v>3</v>
      </c>
      <c r="M3" s="96" t="s">
        <v>23</v>
      </c>
      <c r="N3" s="95" t="s">
        <v>11</v>
      </c>
    </row>
    <row r="4" spans="1:14" ht="22.15" customHeight="1" x14ac:dyDescent="0.35">
      <c r="A4" s="97"/>
      <c r="B4" s="97" t="str">
        <f>IF(E4,VLOOKUP(E4,Avst!G$1:H$10000,2,FALSE),"")</f>
        <v>Arkö</v>
      </c>
      <c r="C4" s="98"/>
      <c r="D4" s="99"/>
      <c r="E4" s="100">
        <f>Sida1!I9</f>
        <v>416</v>
      </c>
      <c r="F4" s="101" t="str">
        <f>IF(E5,"R","M")</f>
        <v>M</v>
      </c>
      <c r="G4" s="102"/>
      <c r="H4" s="103"/>
      <c r="I4" s="104"/>
      <c r="J4" s="103"/>
      <c r="K4" s="103"/>
      <c r="L4" s="105">
        <f t="shared" ref="L4:L35" si="0">C4+D4</f>
        <v>0</v>
      </c>
      <c r="M4" s="97"/>
      <c r="N4" s="97"/>
    </row>
    <row r="5" spans="1:14" ht="22.15" customHeight="1" x14ac:dyDescent="0.35">
      <c r="A5" s="97" t="str">
        <f>IF(E4,VLOOKUP(E4,Avst!G$1:H$10000,2,FALSE),"")</f>
        <v>Arkö</v>
      </c>
      <c r="B5" s="97" t="str">
        <f>IF(E5,VLOOKUP(E5,Avst!G$1:H$10000,2,FALSE),"")</f>
        <v/>
      </c>
      <c r="C5" s="98"/>
      <c r="D5" s="99"/>
      <c r="E5" s="106"/>
      <c r="F5" s="101" t="str">
        <f t="shared" ref="F5:F68" si="1">IF(E6,"R","M")</f>
        <v>M</v>
      </c>
      <c r="G5" s="102" t="str">
        <f>IF(E5,VLOOKUP(CONCATENATE(MIN(E4,E5),"-",MAX(E4,E5)),Avst!A$1:B$10000,2,FALSE),"")</f>
        <v/>
      </c>
      <c r="H5" s="103"/>
      <c r="I5" s="104"/>
      <c r="J5" s="103"/>
      <c r="K5" s="103"/>
      <c r="L5" s="105">
        <f t="shared" si="0"/>
        <v>0</v>
      </c>
      <c r="M5" s="107" t="str">
        <f t="shared" ref="M5:M36" si="2">IF(E5,L5-L4,"")</f>
        <v/>
      </c>
      <c r="N5" s="108" t="str">
        <f t="shared" ref="N5:N36" si="3">IF(E5,G5/M5/24,"")</f>
        <v/>
      </c>
    </row>
    <row r="6" spans="1:14" ht="22.15" customHeight="1" x14ac:dyDescent="0.35">
      <c r="A6" s="97" t="str">
        <f>IF(E5,VLOOKUP(E5,Avst!G$1:H$10000,2,FALSE),"")</f>
        <v/>
      </c>
      <c r="B6" s="97" t="str">
        <f>IF(E6,VLOOKUP(E6,Avst!G$1:H$10000,2,FALSE),"")</f>
        <v/>
      </c>
      <c r="C6" s="98"/>
      <c r="D6" s="99"/>
      <c r="E6" s="106"/>
      <c r="F6" s="101" t="str">
        <f t="shared" si="1"/>
        <v>M</v>
      </c>
      <c r="G6" s="102" t="str">
        <f>IF(E6,VLOOKUP(CONCATENATE(MIN(E5,E6),"-",MAX(E5,E6)),Avst!A$1:B$10000,2,FALSE),"")</f>
        <v/>
      </c>
      <c r="H6" s="103"/>
      <c r="I6" s="104"/>
      <c r="J6" s="103"/>
      <c r="K6" s="103"/>
      <c r="L6" s="105">
        <f t="shared" si="0"/>
        <v>0</v>
      </c>
      <c r="M6" s="107" t="str">
        <f t="shared" si="2"/>
        <v/>
      </c>
      <c r="N6" s="108" t="str">
        <f t="shared" si="3"/>
        <v/>
      </c>
    </row>
    <row r="7" spans="1:14" ht="22.15" customHeight="1" x14ac:dyDescent="0.35">
      <c r="A7" s="97" t="str">
        <f>IF(E6,VLOOKUP(E6,Avst!G$1:H$10000,2,FALSE),"")</f>
        <v/>
      </c>
      <c r="B7" s="97" t="str">
        <f>IF(E7,VLOOKUP(E7,Avst!G$1:H$10000,2,FALSE),"")</f>
        <v/>
      </c>
      <c r="C7" s="98"/>
      <c r="D7" s="99"/>
      <c r="E7" s="106"/>
      <c r="F7" s="101" t="str">
        <f t="shared" si="1"/>
        <v>M</v>
      </c>
      <c r="G7" s="102" t="str">
        <f>IF(E7,VLOOKUP(CONCATENATE(MIN(E6,E7),"-",MAX(E6,E7)),Avst!A$1:B$10000,2,FALSE),"")</f>
        <v/>
      </c>
      <c r="H7" s="103"/>
      <c r="I7" s="104"/>
      <c r="J7" s="103"/>
      <c r="K7" s="103"/>
      <c r="L7" s="105">
        <f t="shared" si="0"/>
        <v>0</v>
      </c>
      <c r="M7" s="107" t="str">
        <f t="shared" si="2"/>
        <v/>
      </c>
      <c r="N7" s="108" t="str">
        <f t="shared" si="3"/>
        <v/>
      </c>
    </row>
    <row r="8" spans="1:14" ht="22.15" customHeight="1" x14ac:dyDescent="0.35">
      <c r="A8" s="97" t="str">
        <f>IF(E7,VLOOKUP(E7,Avst!G$1:H$10000,2,FALSE),"")</f>
        <v/>
      </c>
      <c r="B8" s="97" t="str">
        <f>IF(E8,VLOOKUP(E8,Avst!G$1:H$10000,2,FALSE),"")</f>
        <v/>
      </c>
      <c r="C8" s="98"/>
      <c r="D8" s="99"/>
      <c r="E8" s="106"/>
      <c r="F8" s="101" t="str">
        <f t="shared" si="1"/>
        <v>M</v>
      </c>
      <c r="G8" s="102" t="str">
        <f>IF(E8,VLOOKUP(CONCATENATE(MIN(E7,E8),"-",MAX(E7,E8)),Avst!A$1:B$10000,2,FALSE),"")</f>
        <v/>
      </c>
      <c r="H8" s="103"/>
      <c r="I8" s="104"/>
      <c r="J8" s="103"/>
      <c r="K8" s="103"/>
      <c r="L8" s="105">
        <f t="shared" si="0"/>
        <v>0</v>
      </c>
      <c r="M8" s="107" t="str">
        <f t="shared" si="2"/>
        <v/>
      </c>
      <c r="N8" s="108" t="str">
        <f t="shared" si="3"/>
        <v/>
      </c>
    </row>
    <row r="9" spans="1:14" ht="22.15" customHeight="1" x14ac:dyDescent="0.35">
      <c r="A9" s="97" t="str">
        <f>IF(E8,VLOOKUP(E8,Avst!G$1:H$10000,2,FALSE),"")</f>
        <v/>
      </c>
      <c r="B9" s="97" t="str">
        <f>IF(E9,VLOOKUP(E9,Avst!G$1:H$10000,2,FALSE),"")</f>
        <v/>
      </c>
      <c r="C9" s="98"/>
      <c r="D9" s="99"/>
      <c r="E9" s="106"/>
      <c r="F9" s="101" t="str">
        <f t="shared" si="1"/>
        <v>M</v>
      </c>
      <c r="G9" s="102" t="str">
        <f>IF(E9,VLOOKUP(CONCATENATE(MIN(E8,E9),"-",MAX(E8,E9)),Avst!A$1:B$10000,2,FALSE),"")</f>
        <v/>
      </c>
      <c r="H9" s="103"/>
      <c r="I9" s="104"/>
      <c r="J9" s="103"/>
      <c r="K9" s="103"/>
      <c r="L9" s="105">
        <f t="shared" si="0"/>
        <v>0</v>
      </c>
      <c r="M9" s="107" t="str">
        <f t="shared" si="2"/>
        <v/>
      </c>
      <c r="N9" s="108" t="str">
        <f t="shared" si="3"/>
        <v/>
      </c>
    </row>
    <row r="10" spans="1:14" ht="22.15" customHeight="1" x14ac:dyDescent="0.35">
      <c r="A10" s="97" t="str">
        <f>IF(E9,VLOOKUP(E9,Avst!G$1:H$10000,2,FALSE),"")</f>
        <v/>
      </c>
      <c r="B10" s="97" t="str">
        <f>IF(E10,VLOOKUP(E10,Avst!G$1:H$10000,2,FALSE),"")</f>
        <v/>
      </c>
      <c r="C10" s="98"/>
      <c r="D10" s="99"/>
      <c r="E10" s="106"/>
      <c r="F10" s="101" t="str">
        <f t="shared" si="1"/>
        <v>M</v>
      </c>
      <c r="G10" s="102" t="str">
        <f>IF(E10,VLOOKUP(CONCATENATE(MIN(E9,E10),"-",MAX(E9,E10)),Avst!A$1:B$10000,2,FALSE),"")</f>
        <v/>
      </c>
      <c r="H10" s="103"/>
      <c r="I10" s="104"/>
      <c r="J10" s="103"/>
      <c r="K10" s="103"/>
      <c r="L10" s="105">
        <f t="shared" si="0"/>
        <v>0</v>
      </c>
      <c r="M10" s="107" t="str">
        <f t="shared" si="2"/>
        <v/>
      </c>
      <c r="N10" s="108" t="str">
        <f t="shared" si="3"/>
        <v/>
      </c>
    </row>
    <row r="11" spans="1:14" ht="22.15" customHeight="1" x14ac:dyDescent="0.35">
      <c r="A11" s="97" t="str">
        <f>IF(E10,VLOOKUP(E10,Avst!G$1:H$10000,2,FALSE),"")</f>
        <v/>
      </c>
      <c r="B11" s="97" t="str">
        <f>IF(E11,VLOOKUP(E11,Avst!G$1:H$10000,2,FALSE),"")</f>
        <v/>
      </c>
      <c r="C11" s="98"/>
      <c r="D11" s="99"/>
      <c r="E11" s="106"/>
      <c r="F11" s="101" t="str">
        <f t="shared" si="1"/>
        <v>M</v>
      </c>
      <c r="G11" s="102" t="str">
        <f>IF(E11,VLOOKUP(CONCATENATE(MIN(E10,E11),"-",MAX(E10,E11)),Avst!A$1:B$10000,2,FALSE),"")</f>
        <v/>
      </c>
      <c r="H11" s="103"/>
      <c r="I11" s="104"/>
      <c r="J11" s="103"/>
      <c r="K11" s="103"/>
      <c r="L11" s="105">
        <f t="shared" si="0"/>
        <v>0</v>
      </c>
      <c r="M11" s="107" t="str">
        <f t="shared" si="2"/>
        <v/>
      </c>
      <c r="N11" s="108" t="str">
        <f t="shared" si="3"/>
        <v/>
      </c>
    </row>
    <row r="12" spans="1:14" ht="22.15" customHeight="1" x14ac:dyDescent="0.35">
      <c r="A12" s="97" t="str">
        <f>IF(E11,VLOOKUP(E11,Avst!G$1:H$10000,2,FALSE),"")</f>
        <v/>
      </c>
      <c r="B12" s="97" t="str">
        <f>IF(E12,VLOOKUP(E12,Avst!G$1:H$10000,2,FALSE),"")</f>
        <v/>
      </c>
      <c r="C12" s="98"/>
      <c r="D12" s="99"/>
      <c r="E12" s="106"/>
      <c r="F12" s="101" t="str">
        <f t="shared" si="1"/>
        <v>M</v>
      </c>
      <c r="G12" s="102" t="str">
        <f>IF(E12,VLOOKUP(CONCATENATE(MIN(E11,E12),"-",MAX(E11,E12)),Avst!A$1:B$10000,2,FALSE),"")</f>
        <v/>
      </c>
      <c r="H12" s="103"/>
      <c r="I12" s="104"/>
      <c r="J12" s="103"/>
      <c r="K12" s="103"/>
      <c r="L12" s="105">
        <f t="shared" si="0"/>
        <v>0</v>
      </c>
      <c r="M12" s="107" t="str">
        <f t="shared" si="2"/>
        <v/>
      </c>
      <c r="N12" s="108" t="str">
        <f t="shared" si="3"/>
        <v/>
      </c>
    </row>
    <row r="13" spans="1:14" ht="22.15" customHeight="1" x14ac:dyDescent="0.35">
      <c r="A13" s="97" t="str">
        <f>IF(E12,VLOOKUP(E12,Avst!G$1:H$10000,2,FALSE),"")</f>
        <v/>
      </c>
      <c r="B13" s="97" t="str">
        <f>IF(E13,VLOOKUP(E13,Avst!G$1:H$10000,2,FALSE),"")</f>
        <v/>
      </c>
      <c r="C13" s="98"/>
      <c r="D13" s="99"/>
      <c r="E13" s="109"/>
      <c r="F13" s="101" t="str">
        <f t="shared" si="1"/>
        <v>M</v>
      </c>
      <c r="G13" s="102" t="str">
        <f>IF(E13,VLOOKUP(CONCATENATE(MIN(E12,E13),"-",MAX(E12,E13)),Avst!A$1:B$10000,2,FALSE),"")</f>
        <v/>
      </c>
      <c r="H13" s="103"/>
      <c r="I13" s="104"/>
      <c r="J13" s="103"/>
      <c r="K13" s="103"/>
      <c r="L13" s="105">
        <f t="shared" si="0"/>
        <v>0</v>
      </c>
      <c r="M13" s="107" t="str">
        <f t="shared" si="2"/>
        <v/>
      </c>
      <c r="N13" s="108" t="str">
        <f t="shared" si="3"/>
        <v/>
      </c>
    </row>
    <row r="14" spans="1:14" ht="22.15" customHeight="1" x14ac:dyDescent="0.35">
      <c r="A14" s="97" t="str">
        <f>IF(E13,VLOOKUP(E13,Avst!G$1:H$10000,2,FALSE),"")</f>
        <v/>
      </c>
      <c r="B14" s="97" t="str">
        <f>IF(E14,VLOOKUP(E14,Avst!G$1:H$10000,2,FALSE),"")</f>
        <v/>
      </c>
      <c r="C14" s="98"/>
      <c r="D14" s="99"/>
      <c r="E14" s="109"/>
      <c r="F14" s="101" t="str">
        <f t="shared" si="1"/>
        <v>M</v>
      </c>
      <c r="G14" s="102" t="str">
        <f>IF(E14,VLOOKUP(CONCATENATE(MIN(E13,E14),"-",MAX(E13,E14)),Avst!A$1:B$10000,2,FALSE),"")</f>
        <v/>
      </c>
      <c r="H14" s="103"/>
      <c r="I14" s="104"/>
      <c r="J14" s="103"/>
      <c r="K14" s="103"/>
      <c r="L14" s="105">
        <f t="shared" si="0"/>
        <v>0</v>
      </c>
      <c r="M14" s="107" t="str">
        <f t="shared" si="2"/>
        <v/>
      </c>
      <c r="N14" s="108" t="str">
        <f t="shared" si="3"/>
        <v/>
      </c>
    </row>
    <row r="15" spans="1:14" ht="22.15" customHeight="1" x14ac:dyDescent="0.35">
      <c r="A15" s="97" t="str">
        <f>IF(E14,VLOOKUP(E14,Avst!G$1:H$10000,2,FALSE),"")</f>
        <v/>
      </c>
      <c r="B15" s="97" t="str">
        <f>IF(E15,VLOOKUP(E15,Avst!G$1:H$10000,2,FALSE),"")</f>
        <v/>
      </c>
      <c r="C15" s="98"/>
      <c r="D15" s="99"/>
      <c r="E15" s="109"/>
      <c r="F15" s="101" t="str">
        <f t="shared" si="1"/>
        <v>M</v>
      </c>
      <c r="G15" s="102" t="str">
        <f>IF(E15,VLOOKUP(CONCATENATE(MIN(E14,E15),"-",MAX(E14,E15)),Avst!A$1:B$10000,2,FALSE),"")</f>
        <v/>
      </c>
      <c r="H15" s="103"/>
      <c r="I15" s="104"/>
      <c r="J15" s="103"/>
      <c r="K15" s="103"/>
      <c r="L15" s="105">
        <f t="shared" si="0"/>
        <v>0</v>
      </c>
      <c r="M15" s="107" t="str">
        <f t="shared" si="2"/>
        <v/>
      </c>
      <c r="N15" s="108" t="str">
        <f t="shared" si="3"/>
        <v/>
      </c>
    </row>
    <row r="16" spans="1:14" ht="22.15" customHeight="1" x14ac:dyDescent="0.35">
      <c r="A16" s="97" t="str">
        <f>IF(E15,VLOOKUP(E15,Avst!G$1:H$10000,2,FALSE),"")</f>
        <v/>
      </c>
      <c r="B16" s="97" t="str">
        <f>IF(E16,VLOOKUP(E16,Avst!G$1:H$10000,2,FALSE),"")</f>
        <v/>
      </c>
      <c r="C16" s="98"/>
      <c r="D16" s="99"/>
      <c r="E16" s="109"/>
      <c r="F16" s="101" t="str">
        <f t="shared" si="1"/>
        <v>M</v>
      </c>
      <c r="G16" s="102" t="str">
        <f>IF(E16,VLOOKUP(CONCATENATE(MIN(E15,E16),"-",MAX(E15,E16)),Avst!A$1:B$10000,2,FALSE),"")</f>
        <v/>
      </c>
      <c r="H16" s="103"/>
      <c r="I16" s="104"/>
      <c r="J16" s="103"/>
      <c r="K16" s="103"/>
      <c r="L16" s="105">
        <f t="shared" si="0"/>
        <v>0</v>
      </c>
      <c r="M16" s="107" t="str">
        <f t="shared" si="2"/>
        <v/>
      </c>
      <c r="N16" s="108" t="str">
        <f t="shared" si="3"/>
        <v/>
      </c>
    </row>
    <row r="17" spans="1:14" ht="22.15" customHeight="1" x14ac:dyDescent="0.35">
      <c r="A17" s="97" t="str">
        <f>IF(E16,VLOOKUP(E16,Avst!G$1:H$10000,2,FALSE),"")</f>
        <v/>
      </c>
      <c r="B17" s="97" t="str">
        <f>IF(E17,VLOOKUP(E17,Avst!G$1:H$10000,2,FALSE),"")</f>
        <v/>
      </c>
      <c r="C17" s="98"/>
      <c r="D17" s="99"/>
      <c r="E17" s="109"/>
      <c r="F17" s="101" t="str">
        <f t="shared" si="1"/>
        <v>M</v>
      </c>
      <c r="G17" s="102" t="str">
        <f>IF(E17,VLOOKUP(CONCATENATE(MIN(E16,E17),"-",MAX(E16,E17)),Avst!A$1:B$10000,2,FALSE),"")</f>
        <v/>
      </c>
      <c r="H17" s="103"/>
      <c r="I17" s="104"/>
      <c r="J17" s="103"/>
      <c r="K17" s="103"/>
      <c r="L17" s="105">
        <f t="shared" si="0"/>
        <v>0</v>
      </c>
      <c r="M17" s="107" t="str">
        <f t="shared" si="2"/>
        <v/>
      </c>
      <c r="N17" s="108" t="str">
        <f t="shared" si="3"/>
        <v/>
      </c>
    </row>
    <row r="18" spans="1:14" ht="22.15" customHeight="1" x14ac:dyDescent="0.35">
      <c r="A18" s="97" t="str">
        <f>IF(E17,VLOOKUP(E17,Avst!G$1:H$10000,2,FALSE),"")</f>
        <v/>
      </c>
      <c r="B18" s="97" t="str">
        <f>IF(E18,VLOOKUP(E18,Avst!G$1:H$10000,2,FALSE),"")</f>
        <v/>
      </c>
      <c r="C18" s="98"/>
      <c r="D18" s="99"/>
      <c r="E18" s="109"/>
      <c r="F18" s="101" t="str">
        <f t="shared" si="1"/>
        <v>M</v>
      </c>
      <c r="G18" s="102" t="str">
        <f>IF(E18,VLOOKUP(CONCATENATE(MIN(E17,E18),"-",MAX(E17,E18)),Avst!A$1:B$10000,2,FALSE),"")</f>
        <v/>
      </c>
      <c r="H18" s="103"/>
      <c r="I18" s="104"/>
      <c r="J18" s="103"/>
      <c r="K18" s="103"/>
      <c r="L18" s="105">
        <f t="shared" si="0"/>
        <v>0</v>
      </c>
      <c r="M18" s="107" t="str">
        <f t="shared" si="2"/>
        <v/>
      </c>
      <c r="N18" s="108" t="str">
        <f t="shared" si="3"/>
        <v/>
      </c>
    </row>
    <row r="19" spans="1:14" ht="22.15" customHeight="1" x14ac:dyDescent="0.35">
      <c r="A19" s="97" t="str">
        <f>IF(E18,VLOOKUP(E18,Avst!G$1:H$10000,2,FALSE),"")</f>
        <v/>
      </c>
      <c r="B19" s="97" t="str">
        <f>IF(E19,VLOOKUP(E19,Avst!G$1:H$10000,2,FALSE),"")</f>
        <v/>
      </c>
      <c r="C19" s="98"/>
      <c r="D19" s="99"/>
      <c r="E19" s="109"/>
      <c r="F19" s="101" t="str">
        <f t="shared" si="1"/>
        <v>M</v>
      </c>
      <c r="G19" s="102" t="str">
        <f>IF(E19,VLOOKUP(CONCATENATE(MIN(E18,E19),"-",MAX(E18,E19)),Avst!A$1:B$10000,2,FALSE),"")</f>
        <v/>
      </c>
      <c r="H19" s="103"/>
      <c r="I19" s="104"/>
      <c r="J19" s="103"/>
      <c r="K19" s="103"/>
      <c r="L19" s="105">
        <f t="shared" si="0"/>
        <v>0</v>
      </c>
      <c r="M19" s="107" t="str">
        <f t="shared" si="2"/>
        <v/>
      </c>
      <c r="N19" s="108" t="str">
        <f t="shared" si="3"/>
        <v/>
      </c>
    </row>
    <row r="20" spans="1:14" ht="22.15" customHeight="1" x14ac:dyDescent="0.35">
      <c r="A20" s="97" t="str">
        <f>IF(E19,VLOOKUP(E19,Avst!G$1:H$10000,2,FALSE),"")</f>
        <v/>
      </c>
      <c r="B20" s="97" t="str">
        <f>IF(E20,VLOOKUP(E20,Avst!G$1:H$10000,2,FALSE),"")</f>
        <v/>
      </c>
      <c r="C20" s="98"/>
      <c r="D20" s="99"/>
      <c r="E20" s="109"/>
      <c r="F20" s="101" t="str">
        <f t="shared" si="1"/>
        <v>M</v>
      </c>
      <c r="G20" s="102" t="str">
        <f>IF(E20,VLOOKUP(CONCATENATE(MIN(E19,E20),"-",MAX(E19,E20)),Avst!A$1:B$10000,2,FALSE),"")</f>
        <v/>
      </c>
      <c r="H20" s="103"/>
      <c r="I20" s="104"/>
      <c r="J20" s="103"/>
      <c r="K20" s="103"/>
      <c r="L20" s="105">
        <f t="shared" si="0"/>
        <v>0</v>
      </c>
      <c r="M20" s="107" t="str">
        <f t="shared" si="2"/>
        <v/>
      </c>
      <c r="N20" s="108" t="str">
        <f t="shared" si="3"/>
        <v/>
      </c>
    </row>
    <row r="21" spans="1:14" ht="22.15" customHeight="1" x14ac:dyDescent="0.35">
      <c r="A21" s="97" t="str">
        <f>IF(E20,VLOOKUP(E20,Avst!G$1:H$10000,2,FALSE),"")</f>
        <v/>
      </c>
      <c r="B21" s="97" t="str">
        <f>IF(E21,VLOOKUP(E21,Avst!G$1:H$10000,2,FALSE),"")</f>
        <v/>
      </c>
      <c r="C21" s="98"/>
      <c r="D21" s="99"/>
      <c r="E21" s="109"/>
      <c r="F21" s="101" t="str">
        <f t="shared" si="1"/>
        <v>M</v>
      </c>
      <c r="G21" s="102" t="str">
        <f>IF(E21,VLOOKUP(CONCATENATE(MIN(E20,E21),"-",MAX(E20,E21)),Avst!A$1:B$10000,2,FALSE),"")</f>
        <v/>
      </c>
      <c r="H21" s="103"/>
      <c r="I21" s="104"/>
      <c r="J21" s="103"/>
      <c r="K21" s="103"/>
      <c r="L21" s="105">
        <f t="shared" si="0"/>
        <v>0</v>
      </c>
      <c r="M21" s="107" t="str">
        <f t="shared" si="2"/>
        <v/>
      </c>
      <c r="N21" s="108" t="str">
        <f t="shared" si="3"/>
        <v/>
      </c>
    </row>
    <row r="22" spans="1:14" ht="22.15" customHeight="1" x14ac:dyDescent="0.35">
      <c r="A22" s="97" t="str">
        <f>IF(E21,VLOOKUP(E21,Avst!G$1:H$10000,2,FALSE),"")</f>
        <v/>
      </c>
      <c r="B22" s="97" t="str">
        <f>IF(E22,VLOOKUP(E22,Avst!G$1:H$10000,2,FALSE),"")</f>
        <v/>
      </c>
      <c r="C22" s="98"/>
      <c r="D22" s="99"/>
      <c r="E22" s="109"/>
      <c r="F22" s="101" t="str">
        <f t="shared" si="1"/>
        <v>M</v>
      </c>
      <c r="G22" s="102" t="str">
        <f>IF(E22,VLOOKUP(CONCATENATE(MIN(E21,E22),"-",MAX(E21,E22)),Avst!A$1:B$10000,2,FALSE),"")</f>
        <v/>
      </c>
      <c r="H22" s="103"/>
      <c r="I22" s="104"/>
      <c r="J22" s="103"/>
      <c r="K22" s="103"/>
      <c r="L22" s="105">
        <f t="shared" si="0"/>
        <v>0</v>
      </c>
      <c r="M22" s="107" t="str">
        <f t="shared" si="2"/>
        <v/>
      </c>
      <c r="N22" s="108" t="str">
        <f t="shared" si="3"/>
        <v/>
      </c>
    </row>
    <row r="23" spans="1:14" ht="22.15" customHeight="1" x14ac:dyDescent="0.35">
      <c r="A23" s="97" t="str">
        <f>IF(E22,VLOOKUP(E22,Avst!G$1:H$10000,2,FALSE),"")</f>
        <v/>
      </c>
      <c r="B23" s="97" t="str">
        <f>IF(E23,VLOOKUP(E23,Avst!G$1:H$10000,2,FALSE),"")</f>
        <v/>
      </c>
      <c r="C23" s="98"/>
      <c r="D23" s="99"/>
      <c r="E23" s="109"/>
      <c r="F23" s="101" t="str">
        <f t="shared" si="1"/>
        <v>M</v>
      </c>
      <c r="G23" s="102" t="str">
        <f>IF(E23,VLOOKUP(CONCATENATE(MIN(E22,E23),"-",MAX(E22,E23)),Avst!A$1:B$10000,2,FALSE),"")</f>
        <v/>
      </c>
      <c r="H23" s="103"/>
      <c r="I23" s="104"/>
      <c r="J23" s="103"/>
      <c r="K23" s="103"/>
      <c r="L23" s="105">
        <f t="shared" si="0"/>
        <v>0</v>
      </c>
      <c r="M23" s="107" t="str">
        <f t="shared" si="2"/>
        <v/>
      </c>
      <c r="N23" s="108" t="str">
        <f t="shared" si="3"/>
        <v/>
      </c>
    </row>
    <row r="24" spans="1:14" ht="22.15" customHeight="1" x14ac:dyDescent="0.35">
      <c r="A24" s="97" t="str">
        <f>IF(E23,VLOOKUP(E23,Avst!G$1:H$10000,2,FALSE),"")</f>
        <v/>
      </c>
      <c r="B24" s="97" t="str">
        <f>IF(E24,VLOOKUP(E24,Avst!G$1:H$10000,2,FALSE),"")</f>
        <v/>
      </c>
      <c r="C24" s="98"/>
      <c r="D24" s="99"/>
      <c r="E24" s="109"/>
      <c r="F24" s="101" t="str">
        <f t="shared" si="1"/>
        <v>M</v>
      </c>
      <c r="G24" s="102" t="str">
        <f>IF(E24,VLOOKUP(CONCATENATE(MIN(E23,E24),"-",MAX(E23,E24)),Avst!A$1:B$10000,2,FALSE),"")</f>
        <v/>
      </c>
      <c r="H24" s="103"/>
      <c r="I24" s="104"/>
      <c r="J24" s="103"/>
      <c r="K24" s="103"/>
      <c r="L24" s="105">
        <f t="shared" si="0"/>
        <v>0</v>
      </c>
      <c r="M24" s="107" t="str">
        <f t="shared" si="2"/>
        <v/>
      </c>
      <c r="N24" s="108" t="str">
        <f t="shared" si="3"/>
        <v/>
      </c>
    </row>
    <row r="25" spans="1:14" ht="22.15" customHeight="1" x14ac:dyDescent="0.35">
      <c r="A25" s="97" t="str">
        <f>IF(E24,VLOOKUP(E24,Avst!G$1:H$10000,2,FALSE),"")</f>
        <v/>
      </c>
      <c r="B25" s="97" t="str">
        <f>IF(E25,VLOOKUP(E25,Avst!G$1:H$10000,2,FALSE),"")</f>
        <v/>
      </c>
      <c r="C25" s="98"/>
      <c r="D25" s="99"/>
      <c r="E25" s="109"/>
      <c r="F25" s="101" t="str">
        <f t="shared" si="1"/>
        <v>M</v>
      </c>
      <c r="G25" s="102" t="str">
        <f>IF(E25,VLOOKUP(CONCATENATE(MIN(E24,E25),"-",MAX(E24,E25)),Avst!A$1:B$10000,2,FALSE),"")</f>
        <v/>
      </c>
      <c r="H25" s="103"/>
      <c r="I25" s="104"/>
      <c r="J25" s="103"/>
      <c r="K25" s="103"/>
      <c r="L25" s="105">
        <f t="shared" si="0"/>
        <v>0</v>
      </c>
      <c r="M25" s="107" t="str">
        <f t="shared" si="2"/>
        <v/>
      </c>
      <c r="N25" s="108" t="str">
        <f t="shared" si="3"/>
        <v/>
      </c>
    </row>
    <row r="26" spans="1:14" ht="22.15" customHeight="1" x14ac:dyDescent="0.35">
      <c r="A26" s="97" t="str">
        <f>IF(E25,VLOOKUP(E25,Avst!G$1:H$10000,2,FALSE),"")</f>
        <v/>
      </c>
      <c r="B26" s="97" t="str">
        <f>IF(E26,VLOOKUP(E26,Avst!G$1:H$10000,2,FALSE),"")</f>
        <v/>
      </c>
      <c r="C26" s="98"/>
      <c r="D26" s="99"/>
      <c r="E26" s="109"/>
      <c r="F26" s="101" t="str">
        <f t="shared" si="1"/>
        <v>M</v>
      </c>
      <c r="G26" s="102" t="str">
        <f>IF(E26,VLOOKUP(CONCATENATE(MIN(E25,E26),"-",MAX(E25,E26)),Avst!A$1:B$10000,2,FALSE),"")</f>
        <v/>
      </c>
      <c r="H26" s="103"/>
      <c r="I26" s="104"/>
      <c r="J26" s="103"/>
      <c r="K26" s="103"/>
      <c r="L26" s="105">
        <f t="shared" si="0"/>
        <v>0</v>
      </c>
      <c r="M26" s="107" t="str">
        <f t="shared" si="2"/>
        <v/>
      </c>
      <c r="N26" s="108" t="str">
        <f t="shared" si="3"/>
        <v/>
      </c>
    </row>
    <row r="27" spans="1:14" ht="22.15" customHeight="1" x14ac:dyDescent="0.35">
      <c r="A27" s="97" t="str">
        <f>IF(E26,VLOOKUP(E26,Avst!G$1:H$10000,2,FALSE),"")</f>
        <v/>
      </c>
      <c r="B27" s="97" t="str">
        <f>IF(E27,VLOOKUP(E27,Avst!G$1:H$10000,2,FALSE),"")</f>
        <v/>
      </c>
      <c r="C27" s="98"/>
      <c r="D27" s="99"/>
      <c r="E27" s="109"/>
      <c r="F27" s="101" t="str">
        <f t="shared" si="1"/>
        <v>M</v>
      </c>
      <c r="G27" s="102" t="str">
        <f>IF(E27,VLOOKUP(CONCATENATE(MIN(E26,E27),"-",MAX(E26,E27)),Avst!A$1:B$10000,2,FALSE),"")</f>
        <v/>
      </c>
      <c r="H27" s="103"/>
      <c r="I27" s="104"/>
      <c r="J27" s="103"/>
      <c r="K27" s="103"/>
      <c r="L27" s="105">
        <f t="shared" si="0"/>
        <v>0</v>
      </c>
      <c r="M27" s="107" t="str">
        <f t="shared" si="2"/>
        <v/>
      </c>
      <c r="N27" s="108" t="str">
        <f t="shared" si="3"/>
        <v/>
      </c>
    </row>
    <row r="28" spans="1:14" ht="22.15" customHeight="1" x14ac:dyDescent="0.35">
      <c r="A28" s="97" t="str">
        <f>IF(E27,VLOOKUP(E27,Avst!G$1:H$10000,2,FALSE),"")</f>
        <v/>
      </c>
      <c r="B28" s="97" t="str">
        <f>IF(E28,VLOOKUP(E28,Avst!G$1:H$10000,2,FALSE),"")</f>
        <v/>
      </c>
      <c r="C28" s="98"/>
      <c r="D28" s="99"/>
      <c r="E28" s="109"/>
      <c r="F28" s="101" t="str">
        <f t="shared" si="1"/>
        <v>M</v>
      </c>
      <c r="G28" s="102" t="str">
        <f>IF(E28,VLOOKUP(CONCATENATE(MIN(E27,E28),"-",MAX(E27,E28)),Avst!A$1:B$10000,2,FALSE),"")</f>
        <v/>
      </c>
      <c r="H28" s="103"/>
      <c r="I28" s="104"/>
      <c r="J28" s="103"/>
      <c r="K28" s="103"/>
      <c r="L28" s="105">
        <f t="shared" si="0"/>
        <v>0</v>
      </c>
      <c r="M28" s="107" t="str">
        <f t="shared" si="2"/>
        <v/>
      </c>
      <c r="N28" s="108" t="str">
        <f t="shared" si="3"/>
        <v/>
      </c>
    </row>
    <row r="29" spans="1:14" ht="22.15" customHeight="1" x14ac:dyDescent="0.35">
      <c r="A29" s="97" t="str">
        <f>IF(E28,VLOOKUP(E28,Avst!G$1:H$10000,2,FALSE),"")</f>
        <v/>
      </c>
      <c r="B29" s="97" t="str">
        <f>IF(E29,VLOOKUP(E29,Avst!G$1:H$10000,2,FALSE),"")</f>
        <v/>
      </c>
      <c r="C29" s="98"/>
      <c r="D29" s="99"/>
      <c r="E29" s="109"/>
      <c r="F29" s="101" t="str">
        <f t="shared" si="1"/>
        <v>M</v>
      </c>
      <c r="G29" s="102" t="str">
        <f>IF(E29,VLOOKUP(CONCATENATE(MIN(E28,E29),"-",MAX(E28,E29)),Avst!A$1:B$10000,2,FALSE),"")</f>
        <v/>
      </c>
      <c r="H29" s="103"/>
      <c r="I29" s="104"/>
      <c r="J29" s="103"/>
      <c r="K29" s="103"/>
      <c r="L29" s="105">
        <f t="shared" si="0"/>
        <v>0</v>
      </c>
      <c r="M29" s="107" t="str">
        <f t="shared" si="2"/>
        <v/>
      </c>
      <c r="N29" s="108" t="str">
        <f t="shared" si="3"/>
        <v/>
      </c>
    </row>
    <row r="30" spans="1:14" ht="22.15" customHeight="1" x14ac:dyDescent="0.35">
      <c r="A30" s="97" t="str">
        <f>IF(E29,VLOOKUP(E29,Avst!G$1:H$10000,2,FALSE),"")</f>
        <v/>
      </c>
      <c r="B30" s="97" t="str">
        <f>IF(E30,VLOOKUP(E30,Avst!G$1:H$10000,2,FALSE),"")</f>
        <v/>
      </c>
      <c r="C30" s="98"/>
      <c r="D30" s="99"/>
      <c r="E30" s="109"/>
      <c r="F30" s="101" t="str">
        <f t="shared" si="1"/>
        <v>M</v>
      </c>
      <c r="G30" s="102" t="str">
        <f>IF(E30,VLOOKUP(CONCATENATE(MIN(E29,E30),"-",MAX(E29,E30)),Avst!A$1:B$10000,2,FALSE),"")</f>
        <v/>
      </c>
      <c r="H30" s="103"/>
      <c r="I30" s="104"/>
      <c r="J30" s="103"/>
      <c r="K30" s="103"/>
      <c r="L30" s="105">
        <f t="shared" si="0"/>
        <v>0</v>
      </c>
      <c r="M30" s="107" t="str">
        <f t="shared" si="2"/>
        <v/>
      </c>
      <c r="N30" s="108" t="str">
        <f t="shared" si="3"/>
        <v/>
      </c>
    </row>
    <row r="31" spans="1:14" ht="22.15" customHeight="1" x14ac:dyDescent="0.35">
      <c r="A31" s="97" t="str">
        <f>IF(E30,VLOOKUP(E30,Avst!G$1:H$10000,2,FALSE),"")</f>
        <v/>
      </c>
      <c r="B31" s="97" t="str">
        <f>IF(E31,VLOOKUP(E31,Avst!G$1:H$10000,2,FALSE),"")</f>
        <v/>
      </c>
      <c r="C31" s="98"/>
      <c r="D31" s="99"/>
      <c r="E31" s="109"/>
      <c r="F31" s="101" t="str">
        <f t="shared" si="1"/>
        <v>M</v>
      </c>
      <c r="G31" s="102" t="str">
        <f>IF(E31,VLOOKUP(CONCATENATE(MIN(E30,E31),"-",MAX(E30,E31)),Avst!A$1:B$10000,2,FALSE),"")</f>
        <v/>
      </c>
      <c r="H31" s="103"/>
      <c r="I31" s="104"/>
      <c r="J31" s="103"/>
      <c r="K31" s="103"/>
      <c r="L31" s="105">
        <f t="shared" si="0"/>
        <v>0</v>
      </c>
      <c r="M31" s="107" t="str">
        <f t="shared" si="2"/>
        <v/>
      </c>
      <c r="N31" s="108" t="str">
        <f t="shared" si="3"/>
        <v/>
      </c>
    </row>
    <row r="32" spans="1:14" ht="22.15" customHeight="1" x14ac:dyDescent="0.35">
      <c r="A32" s="97" t="str">
        <f>IF(E31,VLOOKUP(E31,Avst!G$1:H$10000,2,FALSE),"")</f>
        <v/>
      </c>
      <c r="B32" s="97" t="str">
        <f>IF(E32,VLOOKUP(E32,Avst!G$1:H$10000,2,FALSE),"")</f>
        <v/>
      </c>
      <c r="C32" s="98"/>
      <c r="D32" s="99"/>
      <c r="E32" s="109"/>
      <c r="F32" s="101" t="str">
        <f t="shared" si="1"/>
        <v>M</v>
      </c>
      <c r="G32" s="102" t="str">
        <f>IF(E32,VLOOKUP(CONCATENATE(MIN(E31,E32),"-",MAX(E31,E32)),Avst!A$1:B$10000,2,FALSE),"")</f>
        <v/>
      </c>
      <c r="H32" s="103"/>
      <c r="I32" s="104"/>
      <c r="J32" s="103"/>
      <c r="K32" s="103"/>
      <c r="L32" s="105">
        <f t="shared" si="0"/>
        <v>0</v>
      </c>
      <c r="M32" s="107" t="str">
        <f t="shared" si="2"/>
        <v/>
      </c>
      <c r="N32" s="108" t="str">
        <f t="shared" si="3"/>
        <v/>
      </c>
    </row>
    <row r="33" spans="1:14" ht="22.15" customHeight="1" x14ac:dyDescent="0.35">
      <c r="A33" s="97" t="str">
        <f>IF(E32,VLOOKUP(E32,Avst!G$1:H$10000,2,FALSE),"")</f>
        <v/>
      </c>
      <c r="B33" s="97" t="str">
        <f>IF(E33,VLOOKUP(E33,Avst!G$1:H$10000,2,FALSE),"")</f>
        <v/>
      </c>
      <c r="C33" s="98"/>
      <c r="D33" s="99"/>
      <c r="E33" s="109"/>
      <c r="F33" s="101" t="str">
        <f t="shared" si="1"/>
        <v>M</v>
      </c>
      <c r="G33" s="102" t="str">
        <f>IF(E33,VLOOKUP(CONCATENATE(MIN(E32,E33),"-",MAX(E32,E33)),Avst!A$1:B$10000,2,FALSE),"")</f>
        <v/>
      </c>
      <c r="H33" s="103"/>
      <c r="I33" s="104"/>
      <c r="J33" s="103"/>
      <c r="K33" s="103"/>
      <c r="L33" s="105">
        <f t="shared" si="0"/>
        <v>0</v>
      </c>
      <c r="M33" s="107" t="str">
        <f t="shared" si="2"/>
        <v/>
      </c>
      <c r="N33" s="108" t="str">
        <f t="shared" si="3"/>
        <v/>
      </c>
    </row>
    <row r="34" spans="1:14" ht="22.15" customHeight="1" x14ac:dyDescent="0.35">
      <c r="A34" s="97" t="str">
        <f>IF(E33,VLOOKUP(E33,Avst!G$1:H$10000,2,FALSE),"")</f>
        <v/>
      </c>
      <c r="B34" s="97" t="str">
        <f>IF(E34,VLOOKUP(E34,Avst!G$1:H$10000,2,FALSE),"")</f>
        <v/>
      </c>
      <c r="C34" s="98"/>
      <c r="D34" s="99"/>
      <c r="E34" s="109"/>
      <c r="F34" s="101" t="str">
        <f t="shared" si="1"/>
        <v>M</v>
      </c>
      <c r="G34" s="102" t="str">
        <f>IF(E34,VLOOKUP(CONCATENATE(MIN(E33,E34),"-",MAX(E33,E34)),Avst!A$1:B$10000,2,FALSE),"")</f>
        <v/>
      </c>
      <c r="H34" s="103"/>
      <c r="I34" s="104"/>
      <c r="J34" s="103"/>
      <c r="K34" s="103"/>
      <c r="L34" s="105">
        <f t="shared" si="0"/>
        <v>0</v>
      </c>
      <c r="M34" s="107" t="str">
        <f t="shared" si="2"/>
        <v/>
      </c>
      <c r="N34" s="108" t="str">
        <f t="shared" si="3"/>
        <v/>
      </c>
    </row>
    <row r="35" spans="1:14" ht="22.15" customHeight="1" x14ac:dyDescent="0.35">
      <c r="A35" s="97" t="str">
        <f>IF(E34,VLOOKUP(E34,Avst!G$1:H$10000,2,FALSE),"")</f>
        <v/>
      </c>
      <c r="B35" s="97" t="str">
        <f>IF(E35,VLOOKUP(E35,Avst!G$1:H$10000,2,FALSE),"")</f>
        <v/>
      </c>
      <c r="C35" s="98"/>
      <c r="D35" s="99"/>
      <c r="E35" s="109"/>
      <c r="F35" s="101" t="str">
        <f t="shared" si="1"/>
        <v>M</v>
      </c>
      <c r="G35" s="102" t="str">
        <f>IF(E35,VLOOKUP(CONCATENATE(MIN(E34,E35),"-",MAX(E34,E35)),Avst!A$1:B$10000,2,FALSE),"")</f>
        <v/>
      </c>
      <c r="H35" s="103"/>
      <c r="I35" s="104"/>
      <c r="J35" s="103"/>
      <c r="K35" s="103"/>
      <c r="L35" s="105">
        <f t="shared" si="0"/>
        <v>0</v>
      </c>
      <c r="M35" s="107" t="str">
        <f t="shared" si="2"/>
        <v/>
      </c>
      <c r="N35" s="108" t="str">
        <f t="shared" si="3"/>
        <v/>
      </c>
    </row>
    <row r="36" spans="1:14" ht="22.15" customHeight="1" x14ac:dyDescent="0.35">
      <c r="A36" s="97" t="str">
        <f>IF(E35,VLOOKUP(E35,Avst!G$1:H$10000,2,FALSE),"")</f>
        <v/>
      </c>
      <c r="B36" s="97" t="str">
        <f>IF(E36,VLOOKUP(E36,Avst!G$1:H$10000,2,FALSE),"")</f>
        <v/>
      </c>
      <c r="C36" s="98"/>
      <c r="D36" s="99"/>
      <c r="E36" s="109"/>
      <c r="F36" s="101" t="str">
        <f t="shared" si="1"/>
        <v>M</v>
      </c>
      <c r="G36" s="102" t="str">
        <f>IF(E36,VLOOKUP(CONCATENATE(MIN(E35,E36),"-",MAX(E35,E36)),Avst!A$1:B$10000,2,FALSE),"")</f>
        <v/>
      </c>
      <c r="H36" s="103"/>
      <c r="I36" s="104"/>
      <c r="J36" s="103"/>
      <c r="K36" s="103"/>
      <c r="L36" s="105">
        <f t="shared" ref="L36:L67" si="4">C36+D36</f>
        <v>0</v>
      </c>
      <c r="M36" s="107" t="str">
        <f t="shared" si="2"/>
        <v/>
      </c>
      <c r="N36" s="108" t="str">
        <f t="shared" si="3"/>
        <v/>
      </c>
    </row>
    <row r="37" spans="1:14" ht="22.15" customHeight="1" x14ac:dyDescent="0.35">
      <c r="A37" s="97" t="str">
        <f>IF(E36,VLOOKUP(E36,Avst!G$1:H$10000,2,FALSE),"")</f>
        <v/>
      </c>
      <c r="B37" s="97" t="str">
        <f>IF(E37,VLOOKUP(E37,Avst!G$1:H$10000,2,FALSE),"")</f>
        <v/>
      </c>
      <c r="C37" s="98"/>
      <c r="D37" s="99"/>
      <c r="E37" s="109"/>
      <c r="F37" s="101" t="str">
        <f t="shared" si="1"/>
        <v>M</v>
      </c>
      <c r="G37" s="102" t="str">
        <f>IF(E37,VLOOKUP(CONCATENATE(MIN(E36,E37),"-",MAX(E36,E37)),Avst!A$1:B$10000,2,FALSE),"")</f>
        <v/>
      </c>
      <c r="H37" s="103"/>
      <c r="I37" s="104"/>
      <c r="J37" s="103"/>
      <c r="K37" s="103"/>
      <c r="L37" s="105">
        <f t="shared" si="4"/>
        <v>0</v>
      </c>
      <c r="M37" s="107" t="str">
        <f t="shared" ref="M37:M68" si="5">IF(E37,L37-L36,"")</f>
        <v/>
      </c>
      <c r="N37" s="108" t="str">
        <f t="shared" ref="N37:N68" si="6">IF(E37,G37/M37/24,"")</f>
        <v/>
      </c>
    </row>
    <row r="38" spans="1:14" ht="22.15" customHeight="1" x14ac:dyDescent="0.35">
      <c r="A38" s="97" t="str">
        <f>IF(E37,VLOOKUP(E37,Avst!G$1:H$10000,2,FALSE),"")</f>
        <v/>
      </c>
      <c r="B38" s="97" t="str">
        <f>IF(E38,VLOOKUP(E38,Avst!G$1:H$10000,2,FALSE),"")</f>
        <v/>
      </c>
      <c r="C38" s="98"/>
      <c r="D38" s="99"/>
      <c r="E38" s="109"/>
      <c r="F38" s="101" t="str">
        <f t="shared" si="1"/>
        <v>M</v>
      </c>
      <c r="G38" s="102" t="str">
        <f>IF(E38,VLOOKUP(CONCATENATE(MIN(E37,E38),"-",MAX(E37,E38)),Avst!A$1:B$10000,2,FALSE),"")</f>
        <v/>
      </c>
      <c r="H38" s="103"/>
      <c r="I38" s="104"/>
      <c r="J38" s="103"/>
      <c r="K38" s="103"/>
      <c r="L38" s="105">
        <f t="shared" si="4"/>
        <v>0</v>
      </c>
      <c r="M38" s="107" t="str">
        <f t="shared" si="5"/>
        <v/>
      </c>
      <c r="N38" s="108" t="str">
        <f t="shared" si="6"/>
        <v/>
      </c>
    </row>
    <row r="39" spans="1:14" ht="22.15" customHeight="1" x14ac:dyDescent="0.35">
      <c r="A39" s="97" t="str">
        <f>IF(E38,VLOOKUP(E38,Avst!G$1:H$10000,2,FALSE),"")</f>
        <v/>
      </c>
      <c r="B39" s="97" t="str">
        <f>IF(E39,VLOOKUP(E39,Avst!G$1:H$10000,2,FALSE),"")</f>
        <v/>
      </c>
      <c r="C39" s="98"/>
      <c r="D39" s="99"/>
      <c r="E39" s="109"/>
      <c r="F39" s="101" t="str">
        <f t="shared" si="1"/>
        <v>M</v>
      </c>
      <c r="G39" s="102" t="str">
        <f>IF(E39,VLOOKUP(CONCATENATE(MIN(E38,E39),"-",MAX(E38,E39)),Avst!A$1:B$10000,2,FALSE),"")</f>
        <v/>
      </c>
      <c r="H39" s="103"/>
      <c r="I39" s="104"/>
      <c r="J39" s="103"/>
      <c r="K39" s="103"/>
      <c r="L39" s="105">
        <f t="shared" si="4"/>
        <v>0</v>
      </c>
      <c r="M39" s="107" t="str">
        <f t="shared" si="5"/>
        <v/>
      </c>
      <c r="N39" s="108" t="str">
        <f t="shared" si="6"/>
        <v/>
      </c>
    </row>
    <row r="40" spans="1:14" ht="22.15" customHeight="1" x14ac:dyDescent="0.35">
      <c r="A40" s="97" t="str">
        <f>IF(E39,VLOOKUP(E39,Avst!G$1:H$10000,2,FALSE),"")</f>
        <v/>
      </c>
      <c r="B40" s="97" t="str">
        <f>IF(E40,VLOOKUP(E40,Avst!G$1:H$10000,2,FALSE),"")</f>
        <v/>
      </c>
      <c r="C40" s="98"/>
      <c r="D40" s="99"/>
      <c r="E40" s="109"/>
      <c r="F40" s="101" t="str">
        <f t="shared" si="1"/>
        <v>M</v>
      </c>
      <c r="G40" s="102" t="str">
        <f>IF(E40,VLOOKUP(CONCATENATE(MIN(E39,E40),"-",MAX(E39,E40)),Avst!A$1:B$10000,2,FALSE),"")</f>
        <v/>
      </c>
      <c r="H40" s="103"/>
      <c r="I40" s="104"/>
      <c r="J40" s="103"/>
      <c r="K40" s="103"/>
      <c r="L40" s="105">
        <f t="shared" si="4"/>
        <v>0</v>
      </c>
      <c r="M40" s="107" t="str">
        <f t="shared" si="5"/>
        <v/>
      </c>
      <c r="N40" s="108" t="str">
        <f t="shared" si="6"/>
        <v/>
      </c>
    </row>
    <row r="41" spans="1:14" ht="22.15" customHeight="1" x14ac:dyDescent="0.35">
      <c r="A41" s="97" t="str">
        <f>IF(E40,VLOOKUP(E40,Avst!G$1:H$10000,2,FALSE),"")</f>
        <v/>
      </c>
      <c r="B41" s="97" t="str">
        <f>IF(E41,VLOOKUP(E41,Avst!G$1:H$10000,2,FALSE),"")</f>
        <v/>
      </c>
      <c r="C41" s="98"/>
      <c r="D41" s="99"/>
      <c r="E41" s="109"/>
      <c r="F41" s="101" t="str">
        <f t="shared" si="1"/>
        <v>M</v>
      </c>
      <c r="G41" s="102" t="str">
        <f>IF(E41,VLOOKUP(CONCATENATE(MIN(E40,E41),"-",MAX(E40,E41)),Avst!A$1:B$10000,2,FALSE),"")</f>
        <v/>
      </c>
      <c r="H41" s="103"/>
      <c r="I41" s="104"/>
      <c r="J41" s="103"/>
      <c r="K41" s="103"/>
      <c r="L41" s="105">
        <f t="shared" si="4"/>
        <v>0</v>
      </c>
      <c r="M41" s="107" t="str">
        <f t="shared" si="5"/>
        <v/>
      </c>
      <c r="N41" s="108" t="str">
        <f t="shared" si="6"/>
        <v/>
      </c>
    </row>
    <row r="42" spans="1:14" ht="22.15" customHeight="1" x14ac:dyDescent="0.35">
      <c r="A42" s="97" t="str">
        <f>IF(E41,VLOOKUP(E41,Avst!G$1:H$10000,2,FALSE),"")</f>
        <v/>
      </c>
      <c r="B42" s="97" t="str">
        <f>IF(E42,VLOOKUP(E42,Avst!G$1:H$10000,2,FALSE),"")</f>
        <v/>
      </c>
      <c r="C42" s="98"/>
      <c r="D42" s="99"/>
      <c r="E42" s="109"/>
      <c r="F42" s="101" t="str">
        <f t="shared" si="1"/>
        <v>M</v>
      </c>
      <c r="G42" s="102" t="str">
        <f>IF(E42,VLOOKUP(CONCATENATE(MIN(E41,E42),"-",MAX(E41,E42)),Avst!A$1:B$10000,2,FALSE),"")</f>
        <v/>
      </c>
      <c r="H42" s="103"/>
      <c r="I42" s="104"/>
      <c r="J42" s="103"/>
      <c r="K42" s="103"/>
      <c r="L42" s="105">
        <f t="shared" si="4"/>
        <v>0</v>
      </c>
      <c r="M42" s="107" t="str">
        <f t="shared" si="5"/>
        <v/>
      </c>
      <c r="N42" s="108" t="str">
        <f t="shared" si="6"/>
        <v/>
      </c>
    </row>
    <row r="43" spans="1:14" ht="22.15" customHeight="1" x14ac:dyDescent="0.35">
      <c r="A43" s="97" t="str">
        <f>IF(E42,VLOOKUP(E42,Avst!G$1:H$10000,2,FALSE),"")</f>
        <v/>
      </c>
      <c r="B43" s="97" t="str">
        <f>IF(E43,VLOOKUP(E43,Avst!G$1:H$10000,2,FALSE),"")</f>
        <v/>
      </c>
      <c r="C43" s="98"/>
      <c r="D43" s="99"/>
      <c r="E43" s="109"/>
      <c r="F43" s="101" t="str">
        <f t="shared" si="1"/>
        <v>M</v>
      </c>
      <c r="G43" s="102" t="str">
        <f>IF(E43,VLOOKUP(CONCATENATE(MIN(E42,E43),"-",MAX(E42,E43)),Avst!A$1:B$10000,2,FALSE),"")</f>
        <v/>
      </c>
      <c r="H43" s="103"/>
      <c r="I43" s="104"/>
      <c r="J43" s="103"/>
      <c r="K43" s="103"/>
      <c r="L43" s="105">
        <f t="shared" si="4"/>
        <v>0</v>
      </c>
      <c r="M43" s="107" t="str">
        <f t="shared" si="5"/>
        <v/>
      </c>
      <c r="N43" s="108" t="str">
        <f t="shared" si="6"/>
        <v/>
      </c>
    </row>
    <row r="44" spans="1:14" ht="22.15" customHeight="1" x14ac:dyDescent="0.35">
      <c r="A44" s="97" t="str">
        <f>IF(E43,VLOOKUP(E43,Avst!G$1:H$10000,2,FALSE),"")</f>
        <v/>
      </c>
      <c r="B44" s="97" t="str">
        <f>IF(E44,VLOOKUP(E44,Avst!G$1:H$10000,2,FALSE),"")</f>
        <v/>
      </c>
      <c r="C44" s="98"/>
      <c r="D44" s="99"/>
      <c r="E44" s="109"/>
      <c r="F44" s="101" t="str">
        <f t="shared" si="1"/>
        <v>M</v>
      </c>
      <c r="G44" s="102" t="str">
        <f>IF(E44,VLOOKUP(CONCATENATE(MIN(E43,E44),"-",MAX(E43,E44)),Avst!A$1:B$10000,2,FALSE),"")</f>
        <v/>
      </c>
      <c r="H44" s="103"/>
      <c r="I44" s="104"/>
      <c r="J44" s="103"/>
      <c r="K44" s="103"/>
      <c r="L44" s="105">
        <f t="shared" si="4"/>
        <v>0</v>
      </c>
      <c r="M44" s="107" t="str">
        <f t="shared" si="5"/>
        <v/>
      </c>
      <c r="N44" s="108" t="str">
        <f t="shared" si="6"/>
        <v/>
      </c>
    </row>
    <row r="45" spans="1:14" ht="22.15" customHeight="1" x14ac:dyDescent="0.35">
      <c r="A45" s="97" t="str">
        <f>IF(E44,VLOOKUP(E44,Avst!G$1:H$10000,2,FALSE),"")</f>
        <v/>
      </c>
      <c r="B45" s="97" t="str">
        <f>IF(E45,VLOOKUP(E45,Avst!G$1:H$10000,2,FALSE),"")</f>
        <v/>
      </c>
      <c r="C45" s="98"/>
      <c r="D45" s="99"/>
      <c r="E45" s="109"/>
      <c r="F45" s="101" t="str">
        <f t="shared" si="1"/>
        <v>M</v>
      </c>
      <c r="G45" s="102" t="str">
        <f>IF(E45,VLOOKUP(CONCATENATE(MIN(E44,E45),"-",MAX(E44,E45)),Avst!A$1:B$10000,2,FALSE),"")</f>
        <v/>
      </c>
      <c r="H45" s="103"/>
      <c r="I45" s="104"/>
      <c r="J45" s="103"/>
      <c r="K45" s="103"/>
      <c r="L45" s="105">
        <f t="shared" si="4"/>
        <v>0</v>
      </c>
      <c r="M45" s="107" t="str">
        <f t="shared" si="5"/>
        <v/>
      </c>
      <c r="N45" s="108" t="str">
        <f t="shared" si="6"/>
        <v/>
      </c>
    </row>
    <row r="46" spans="1:14" ht="22.15" customHeight="1" x14ac:dyDescent="0.35">
      <c r="A46" s="97" t="str">
        <f>IF(E45,VLOOKUP(E45,Avst!G$1:H$10000,2,FALSE),"")</f>
        <v/>
      </c>
      <c r="B46" s="97" t="str">
        <f>IF(E46,VLOOKUP(E46,Avst!G$1:H$10000,2,FALSE),"")</f>
        <v/>
      </c>
      <c r="C46" s="98"/>
      <c r="D46" s="99"/>
      <c r="E46" s="109"/>
      <c r="F46" s="101" t="str">
        <f t="shared" si="1"/>
        <v>M</v>
      </c>
      <c r="G46" s="102" t="str">
        <f>IF(E46,VLOOKUP(CONCATENATE(MIN(E45,E46),"-",MAX(E45,E46)),Avst!A$1:B$10000,2,FALSE),"")</f>
        <v/>
      </c>
      <c r="H46" s="103"/>
      <c r="I46" s="104"/>
      <c r="J46" s="103"/>
      <c r="K46" s="103"/>
      <c r="L46" s="105">
        <f t="shared" si="4"/>
        <v>0</v>
      </c>
      <c r="M46" s="107" t="str">
        <f t="shared" si="5"/>
        <v/>
      </c>
      <c r="N46" s="108" t="str">
        <f t="shared" si="6"/>
        <v/>
      </c>
    </row>
    <row r="47" spans="1:14" ht="22.15" customHeight="1" x14ac:dyDescent="0.35">
      <c r="A47" s="97" t="str">
        <f>IF(E46,VLOOKUP(E46,Avst!G$1:H$10000,2,FALSE),"")</f>
        <v/>
      </c>
      <c r="B47" s="97" t="str">
        <f>IF(E47,VLOOKUP(E47,Avst!G$1:H$10000,2,FALSE),"")</f>
        <v/>
      </c>
      <c r="C47" s="98"/>
      <c r="D47" s="99"/>
      <c r="E47" s="109"/>
      <c r="F47" s="101" t="str">
        <f t="shared" si="1"/>
        <v>M</v>
      </c>
      <c r="G47" s="102" t="str">
        <f>IF(E47,VLOOKUP(CONCATENATE(MIN(E46,E47),"-",MAX(E46,E47)),Avst!A$1:B$10000,2,FALSE),"")</f>
        <v/>
      </c>
      <c r="H47" s="103"/>
      <c r="I47" s="104"/>
      <c r="J47" s="103"/>
      <c r="K47" s="103"/>
      <c r="L47" s="105">
        <f t="shared" si="4"/>
        <v>0</v>
      </c>
      <c r="M47" s="107" t="str">
        <f t="shared" si="5"/>
        <v/>
      </c>
      <c r="N47" s="108" t="str">
        <f t="shared" si="6"/>
        <v/>
      </c>
    </row>
    <row r="48" spans="1:14" ht="22.15" customHeight="1" x14ac:dyDescent="0.35">
      <c r="A48" s="97" t="str">
        <f>IF(E47,VLOOKUP(E47,Avst!G$1:H$10000,2,FALSE),"")</f>
        <v/>
      </c>
      <c r="B48" s="97" t="str">
        <f>IF(E48,VLOOKUP(E48,Avst!G$1:H$10000,2,FALSE),"")</f>
        <v/>
      </c>
      <c r="C48" s="98"/>
      <c r="D48" s="99"/>
      <c r="E48" s="109"/>
      <c r="F48" s="101" t="str">
        <f t="shared" si="1"/>
        <v>M</v>
      </c>
      <c r="G48" s="102" t="str">
        <f>IF(E48,VLOOKUP(CONCATENATE(MIN(E47,E48),"-",MAX(E47,E48)),Avst!A$1:B$10000,2,FALSE),"")</f>
        <v/>
      </c>
      <c r="H48" s="103"/>
      <c r="I48" s="104"/>
      <c r="J48" s="103"/>
      <c r="K48" s="103"/>
      <c r="L48" s="105">
        <f t="shared" si="4"/>
        <v>0</v>
      </c>
      <c r="M48" s="107" t="str">
        <f t="shared" si="5"/>
        <v/>
      </c>
      <c r="N48" s="108" t="str">
        <f t="shared" si="6"/>
        <v/>
      </c>
    </row>
    <row r="49" spans="1:14" ht="22.15" customHeight="1" x14ac:dyDescent="0.35">
      <c r="A49" s="97" t="str">
        <f>IF(E48,VLOOKUP(E48,Avst!G$1:H$10000,2,FALSE),"")</f>
        <v/>
      </c>
      <c r="B49" s="97" t="str">
        <f>IF(E49,VLOOKUP(E49,Avst!G$1:H$10000,2,FALSE),"")</f>
        <v/>
      </c>
      <c r="C49" s="98"/>
      <c r="D49" s="99"/>
      <c r="E49" s="109"/>
      <c r="F49" s="101" t="str">
        <f t="shared" si="1"/>
        <v>M</v>
      </c>
      <c r="G49" s="102" t="str">
        <f>IF(E49,VLOOKUP(CONCATENATE(MIN(E48,E49),"-",MAX(E48,E49)),Avst!A$1:B$10000,2,FALSE),"")</f>
        <v/>
      </c>
      <c r="H49" s="103"/>
      <c r="I49" s="104"/>
      <c r="J49" s="103"/>
      <c r="K49" s="103"/>
      <c r="L49" s="105">
        <f t="shared" si="4"/>
        <v>0</v>
      </c>
      <c r="M49" s="107" t="str">
        <f t="shared" si="5"/>
        <v/>
      </c>
      <c r="N49" s="108" t="str">
        <f t="shared" si="6"/>
        <v/>
      </c>
    </row>
    <row r="50" spans="1:14" ht="22.15" customHeight="1" x14ac:dyDescent="0.35">
      <c r="A50" s="97" t="str">
        <f>IF(E49,VLOOKUP(E49,Avst!G$1:H$10000,2,FALSE),"")</f>
        <v/>
      </c>
      <c r="B50" s="97" t="str">
        <f>IF(E50,VLOOKUP(E50,Avst!G$1:H$10000,2,FALSE),"")</f>
        <v/>
      </c>
      <c r="C50" s="98"/>
      <c r="D50" s="99"/>
      <c r="E50" s="109"/>
      <c r="F50" s="101" t="str">
        <f t="shared" si="1"/>
        <v>M</v>
      </c>
      <c r="G50" s="102" t="str">
        <f>IF(E50,VLOOKUP(CONCATENATE(MIN(E49,E50),"-",MAX(E49,E50)),Avst!A$1:B$10000,2,FALSE),"")</f>
        <v/>
      </c>
      <c r="H50" s="103"/>
      <c r="I50" s="104"/>
      <c r="J50" s="103"/>
      <c r="K50" s="103"/>
      <c r="L50" s="105">
        <f t="shared" si="4"/>
        <v>0</v>
      </c>
      <c r="M50" s="107" t="str">
        <f t="shared" si="5"/>
        <v/>
      </c>
      <c r="N50" s="108" t="str">
        <f t="shared" si="6"/>
        <v/>
      </c>
    </row>
    <row r="51" spans="1:14" ht="22.15" customHeight="1" x14ac:dyDescent="0.35">
      <c r="A51" s="97" t="str">
        <f>IF(E50,VLOOKUP(E50,Avst!G$1:H$10000,2,FALSE),"")</f>
        <v/>
      </c>
      <c r="B51" s="97" t="str">
        <f>IF(E51,VLOOKUP(E51,Avst!G$1:H$10000,2,FALSE),"")</f>
        <v/>
      </c>
      <c r="C51" s="98"/>
      <c r="D51" s="99"/>
      <c r="E51" s="109"/>
      <c r="F51" s="101" t="str">
        <f t="shared" si="1"/>
        <v>M</v>
      </c>
      <c r="G51" s="102" t="str">
        <f>IF(E51,VLOOKUP(CONCATENATE(MIN(E50,E51),"-",MAX(E50,E51)),Avst!A$1:B$10000,2,FALSE),"")</f>
        <v/>
      </c>
      <c r="H51" s="103"/>
      <c r="I51" s="104"/>
      <c r="J51" s="103"/>
      <c r="K51" s="103"/>
      <c r="L51" s="105">
        <f t="shared" si="4"/>
        <v>0</v>
      </c>
      <c r="M51" s="107" t="str">
        <f t="shared" si="5"/>
        <v/>
      </c>
      <c r="N51" s="108" t="str">
        <f t="shared" si="6"/>
        <v/>
      </c>
    </row>
    <row r="52" spans="1:14" ht="22.15" customHeight="1" x14ac:dyDescent="0.35">
      <c r="A52" s="97" t="str">
        <f>IF(E51,VLOOKUP(E51,Avst!G$1:H$10000,2,FALSE),"")</f>
        <v/>
      </c>
      <c r="B52" s="97" t="str">
        <f>IF(E52,VLOOKUP(E52,Avst!G$1:H$10000,2,FALSE),"")</f>
        <v/>
      </c>
      <c r="C52" s="98"/>
      <c r="D52" s="99"/>
      <c r="E52" s="109"/>
      <c r="F52" s="101" t="str">
        <f t="shared" si="1"/>
        <v>M</v>
      </c>
      <c r="G52" s="102" t="str">
        <f>IF(E52,VLOOKUP(CONCATENATE(MIN(E51,E52),"-",MAX(E51,E52)),Avst!A$1:B$10000,2,FALSE),"")</f>
        <v/>
      </c>
      <c r="H52" s="103"/>
      <c r="I52" s="104"/>
      <c r="J52" s="103"/>
      <c r="K52" s="103"/>
      <c r="L52" s="105">
        <f t="shared" si="4"/>
        <v>0</v>
      </c>
      <c r="M52" s="107" t="str">
        <f t="shared" si="5"/>
        <v/>
      </c>
      <c r="N52" s="108" t="str">
        <f t="shared" si="6"/>
        <v/>
      </c>
    </row>
    <row r="53" spans="1:14" ht="22.15" customHeight="1" x14ac:dyDescent="0.35">
      <c r="A53" s="97" t="str">
        <f>IF(E52,VLOOKUP(E52,Avst!G$1:H$10000,2,FALSE),"")</f>
        <v/>
      </c>
      <c r="B53" s="97" t="str">
        <f>IF(E53,VLOOKUP(E53,Avst!G$1:H$10000,2,FALSE),"")</f>
        <v/>
      </c>
      <c r="C53" s="98"/>
      <c r="D53" s="99"/>
      <c r="E53" s="109"/>
      <c r="F53" s="101" t="str">
        <f t="shared" si="1"/>
        <v>M</v>
      </c>
      <c r="G53" s="102" t="str">
        <f>IF(E53,VLOOKUP(CONCATENATE(MIN(E52,E53),"-",MAX(E52,E53)),Avst!A$1:B$10000,2,FALSE),"")</f>
        <v/>
      </c>
      <c r="H53" s="103"/>
      <c r="I53" s="104"/>
      <c r="J53" s="103"/>
      <c r="K53" s="103"/>
      <c r="L53" s="105">
        <f t="shared" si="4"/>
        <v>0</v>
      </c>
      <c r="M53" s="107" t="str">
        <f t="shared" si="5"/>
        <v/>
      </c>
      <c r="N53" s="108" t="str">
        <f t="shared" si="6"/>
        <v/>
      </c>
    </row>
    <row r="54" spans="1:14" ht="22.15" customHeight="1" x14ac:dyDescent="0.35">
      <c r="A54" s="97" t="str">
        <f>IF(E53,VLOOKUP(E53,Avst!G$1:H$10000,2,FALSE),"")</f>
        <v/>
      </c>
      <c r="B54" s="97" t="str">
        <f>IF(E54,VLOOKUP(E54,Avst!G$1:H$10000,2,FALSE),"")</f>
        <v/>
      </c>
      <c r="C54" s="98"/>
      <c r="D54" s="99"/>
      <c r="E54" s="109"/>
      <c r="F54" s="101" t="str">
        <f t="shared" si="1"/>
        <v>M</v>
      </c>
      <c r="G54" s="102" t="str">
        <f>IF(E54,VLOOKUP(CONCATENATE(MIN(E53,E54),"-",MAX(E53,E54)),Avst!A$1:B$10000,2,FALSE),"")</f>
        <v/>
      </c>
      <c r="H54" s="103"/>
      <c r="I54" s="104"/>
      <c r="J54" s="103"/>
      <c r="K54" s="103"/>
      <c r="L54" s="105">
        <f t="shared" si="4"/>
        <v>0</v>
      </c>
      <c r="M54" s="107" t="str">
        <f t="shared" si="5"/>
        <v/>
      </c>
      <c r="N54" s="108" t="str">
        <f t="shared" si="6"/>
        <v/>
      </c>
    </row>
    <row r="55" spans="1:14" ht="22.15" customHeight="1" x14ac:dyDescent="0.35">
      <c r="A55" s="97" t="str">
        <f>IF(E54,VLOOKUP(E54,Avst!G$1:H$10000,2,FALSE),"")</f>
        <v/>
      </c>
      <c r="B55" s="97" t="str">
        <f>IF(E55,VLOOKUP(E55,Avst!G$1:H$10000,2,FALSE),"")</f>
        <v/>
      </c>
      <c r="C55" s="98"/>
      <c r="D55" s="99"/>
      <c r="E55" s="109"/>
      <c r="F55" s="101" t="str">
        <f t="shared" si="1"/>
        <v>M</v>
      </c>
      <c r="G55" s="102" t="str">
        <f>IF(E55,VLOOKUP(CONCATENATE(MIN(E54,E55),"-",MAX(E54,E55)),Avst!A$1:B$10000,2,FALSE),"")</f>
        <v/>
      </c>
      <c r="H55" s="103"/>
      <c r="I55" s="104"/>
      <c r="J55" s="103"/>
      <c r="K55" s="103"/>
      <c r="L55" s="105">
        <f t="shared" si="4"/>
        <v>0</v>
      </c>
      <c r="M55" s="107" t="str">
        <f t="shared" si="5"/>
        <v/>
      </c>
      <c r="N55" s="108" t="str">
        <f t="shared" si="6"/>
        <v/>
      </c>
    </row>
    <row r="56" spans="1:14" ht="22.15" customHeight="1" x14ac:dyDescent="0.35">
      <c r="A56" s="97" t="str">
        <f>IF(E55,VLOOKUP(E55,Avst!G$1:H$10000,2,FALSE),"")</f>
        <v/>
      </c>
      <c r="B56" s="97" t="str">
        <f>IF(E56,VLOOKUP(E56,Avst!G$1:H$10000,2,FALSE),"")</f>
        <v/>
      </c>
      <c r="C56" s="98"/>
      <c r="D56" s="99"/>
      <c r="E56" s="109"/>
      <c r="F56" s="101" t="str">
        <f t="shared" si="1"/>
        <v>M</v>
      </c>
      <c r="G56" s="102" t="str">
        <f>IF(E56,VLOOKUP(CONCATENATE(MIN(E55,E56),"-",MAX(E55,E56)),Avst!A$1:B$10000,2,FALSE),"")</f>
        <v/>
      </c>
      <c r="H56" s="103"/>
      <c r="I56" s="104"/>
      <c r="J56" s="103"/>
      <c r="K56" s="103"/>
      <c r="L56" s="105">
        <f t="shared" si="4"/>
        <v>0</v>
      </c>
      <c r="M56" s="107" t="str">
        <f t="shared" si="5"/>
        <v/>
      </c>
      <c r="N56" s="108" t="str">
        <f t="shared" si="6"/>
        <v/>
      </c>
    </row>
    <row r="57" spans="1:14" ht="22.15" customHeight="1" x14ac:dyDescent="0.35">
      <c r="A57" s="97" t="str">
        <f>IF(E56,VLOOKUP(E56,Avst!G$1:H$10000,2,FALSE),"")</f>
        <v/>
      </c>
      <c r="B57" s="97" t="str">
        <f>IF(E57,VLOOKUP(E57,Avst!G$1:H$10000,2,FALSE),"")</f>
        <v/>
      </c>
      <c r="C57" s="98"/>
      <c r="D57" s="99"/>
      <c r="E57" s="109"/>
      <c r="F57" s="101" t="str">
        <f t="shared" si="1"/>
        <v>M</v>
      </c>
      <c r="G57" s="102" t="str">
        <f>IF(E57,VLOOKUP(CONCATENATE(MIN(E56,E57),"-",MAX(E56,E57)),Avst!A$1:B$10000,2,FALSE),"")</f>
        <v/>
      </c>
      <c r="H57" s="103"/>
      <c r="I57" s="104"/>
      <c r="J57" s="103"/>
      <c r="K57" s="103"/>
      <c r="L57" s="105">
        <f t="shared" si="4"/>
        <v>0</v>
      </c>
      <c r="M57" s="107" t="str">
        <f t="shared" si="5"/>
        <v/>
      </c>
      <c r="N57" s="108" t="str">
        <f t="shared" si="6"/>
        <v/>
      </c>
    </row>
    <row r="58" spans="1:14" ht="22.15" customHeight="1" x14ac:dyDescent="0.35">
      <c r="A58" s="97" t="str">
        <f>IF(E57,VLOOKUP(E57,Avst!G$1:H$10000,2,FALSE),"")</f>
        <v/>
      </c>
      <c r="B58" s="97" t="str">
        <f>IF(E58,VLOOKUP(E58,Avst!G$1:H$10000,2,FALSE),"")</f>
        <v/>
      </c>
      <c r="C58" s="98"/>
      <c r="D58" s="99"/>
      <c r="E58" s="109"/>
      <c r="F58" s="101" t="str">
        <f t="shared" si="1"/>
        <v>M</v>
      </c>
      <c r="G58" s="102" t="str">
        <f>IF(E58,VLOOKUP(CONCATENATE(MIN(E57,E58),"-",MAX(E57,E58)),Avst!A$1:B$10000,2,FALSE),"")</f>
        <v/>
      </c>
      <c r="H58" s="103"/>
      <c r="I58" s="104"/>
      <c r="J58" s="103"/>
      <c r="K58" s="103"/>
      <c r="L58" s="105">
        <f t="shared" si="4"/>
        <v>0</v>
      </c>
      <c r="M58" s="107" t="str">
        <f t="shared" si="5"/>
        <v/>
      </c>
      <c r="N58" s="108" t="str">
        <f t="shared" si="6"/>
        <v/>
      </c>
    </row>
    <row r="59" spans="1:14" ht="22.15" customHeight="1" x14ac:dyDescent="0.35">
      <c r="A59" s="97" t="str">
        <f>IF(E58,VLOOKUP(E58,Avst!G$1:H$10000,2,FALSE),"")</f>
        <v/>
      </c>
      <c r="B59" s="97" t="str">
        <f>IF(E59,VLOOKUP(E59,Avst!G$1:H$10000,2,FALSE),"")</f>
        <v/>
      </c>
      <c r="C59" s="98"/>
      <c r="D59" s="99"/>
      <c r="E59" s="109"/>
      <c r="F59" s="101" t="str">
        <f t="shared" si="1"/>
        <v>M</v>
      </c>
      <c r="G59" s="102" t="str">
        <f>IF(E59,VLOOKUP(CONCATENATE(MIN(E58,E59),"-",MAX(E58,E59)),Avst!A$1:B$10000,2,FALSE),"")</f>
        <v/>
      </c>
      <c r="H59" s="103"/>
      <c r="I59" s="104"/>
      <c r="J59" s="103"/>
      <c r="K59" s="103"/>
      <c r="L59" s="105">
        <f t="shared" si="4"/>
        <v>0</v>
      </c>
      <c r="M59" s="107" t="str">
        <f t="shared" si="5"/>
        <v/>
      </c>
      <c r="N59" s="108" t="str">
        <f t="shared" si="6"/>
        <v/>
      </c>
    </row>
    <row r="60" spans="1:14" ht="22.15" customHeight="1" x14ac:dyDescent="0.35">
      <c r="A60" s="97" t="str">
        <f>IF(E59,VLOOKUP(E59,Avst!G$1:H$10000,2,FALSE),"")</f>
        <v/>
      </c>
      <c r="B60" s="97" t="str">
        <f>IF(E60,VLOOKUP(E60,Avst!G$1:H$10000,2,FALSE),"")</f>
        <v/>
      </c>
      <c r="C60" s="103"/>
      <c r="D60" s="99"/>
      <c r="E60" s="106"/>
      <c r="F60" s="101" t="str">
        <f t="shared" si="1"/>
        <v>M</v>
      </c>
      <c r="G60" s="102" t="str">
        <f>IF(E60,VLOOKUP(CONCATENATE(MIN(E59,E60),"-",MAX(E59,E60)),Avst!A$1:B$10000,2,FALSE),"")</f>
        <v/>
      </c>
      <c r="H60" s="103"/>
      <c r="I60" s="104"/>
      <c r="J60" s="103"/>
      <c r="K60" s="103"/>
      <c r="L60" s="105">
        <f t="shared" si="4"/>
        <v>0</v>
      </c>
      <c r="M60" s="107" t="str">
        <f t="shared" si="5"/>
        <v/>
      </c>
      <c r="N60" s="108" t="str">
        <f t="shared" si="6"/>
        <v/>
      </c>
    </row>
    <row r="61" spans="1:14" ht="22.15" customHeight="1" x14ac:dyDescent="0.35">
      <c r="A61" s="97" t="str">
        <f>IF(E60,VLOOKUP(E60,Avst!G$1:H$10000,2,FALSE),"")</f>
        <v/>
      </c>
      <c r="B61" s="97" t="str">
        <f>IF(E61,VLOOKUP(E61,Avst!G$1:H$10000,2,FALSE),"")</f>
        <v/>
      </c>
      <c r="C61" s="103"/>
      <c r="D61" s="99"/>
      <c r="E61" s="106"/>
      <c r="F61" s="101" t="str">
        <f t="shared" si="1"/>
        <v>M</v>
      </c>
      <c r="G61" s="102" t="str">
        <f>IF(E61,VLOOKUP(CONCATENATE(MIN(E60,E61),"-",MAX(E60,E61)),Avst!A$1:B$10000,2,FALSE),"")</f>
        <v/>
      </c>
      <c r="H61" s="103"/>
      <c r="I61" s="104"/>
      <c r="J61" s="103"/>
      <c r="K61" s="103"/>
      <c r="L61" s="105">
        <f t="shared" si="4"/>
        <v>0</v>
      </c>
      <c r="M61" s="107" t="str">
        <f t="shared" si="5"/>
        <v/>
      </c>
      <c r="N61" s="108" t="str">
        <f t="shared" si="6"/>
        <v/>
      </c>
    </row>
    <row r="62" spans="1:14" ht="22.15" customHeight="1" x14ac:dyDescent="0.35">
      <c r="A62" s="97" t="str">
        <f>IF(E61,VLOOKUP(E61,Avst!G$1:H$10000,2,FALSE),"")</f>
        <v/>
      </c>
      <c r="B62" s="97" t="str">
        <f>IF(E62,VLOOKUP(E62,Avst!G$1:H$10000,2,FALSE),"")</f>
        <v/>
      </c>
      <c r="C62" s="103"/>
      <c r="D62" s="103"/>
      <c r="E62" s="106"/>
      <c r="F62" s="101" t="str">
        <f t="shared" si="1"/>
        <v>M</v>
      </c>
      <c r="G62" s="102" t="str">
        <f>IF(E62,VLOOKUP(CONCATENATE(MIN(E61,E62),"-",MAX(E61,E62)),Avst!A$1:B$10000,2,FALSE),"")</f>
        <v/>
      </c>
      <c r="H62" s="103"/>
      <c r="I62" s="104"/>
      <c r="J62" s="103"/>
      <c r="K62" s="103"/>
      <c r="L62" s="105">
        <f t="shared" si="4"/>
        <v>0</v>
      </c>
      <c r="M62" s="107" t="str">
        <f t="shared" si="5"/>
        <v/>
      </c>
      <c r="N62" s="108" t="str">
        <f t="shared" si="6"/>
        <v/>
      </c>
    </row>
    <row r="63" spans="1:14" ht="22.15" customHeight="1" x14ac:dyDescent="0.35">
      <c r="A63" s="97" t="str">
        <f>IF(E62,VLOOKUP(E62,Avst!G$1:H$10000,2,FALSE),"")</f>
        <v/>
      </c>
      <c r="B63" s="97" t="str">
        <f>IF(E63,VLOOKUP(E63,Avst!G$1:H$10000,2,FALSE),"")</f>
        <v/>
      </c>
      <c r="C63" s="103"/>
      <c r="D63" s="103"/>
      <c r="E63" s="106"/>
      <c r="F63" s="101" t="str">
        <f t="shared" si="1"/>
        <v>M</v>
      </c>
      <c r="G63" s="102" t="str">
        <f>IF(E63,VLOOKUP(CONCATENATE(MIN(E62,E63),"-",MAX(E62,E63)),Avst!A$1:B$10000,2,FALSE),"")</f>
        <v/>
      </c>
      <c r="H63" s="103"/>
      <c r="I63" s="104"/>
      <c r="J63" s="103"/>
      <c r="K63" s="103"/>
      <c r="L63" s="105">
        <f t="shared" si="4"/>
        <v>0</v>
      </c>
      <c r="M63" s="107" t="str">
        <f t="shared" si="5"/>
        <v/>
      </c>
      <c r="N63" s="108" t="str">
        <f t="shared" si="6"/>
        <v/>
      </c>
    </row>
    <row r="64" spans="1:14" ht="22.15" customHeight="1" x14ac:dyDescent="0.35">
      <c r="A64" s="97" t="str">
        <f>IF(E63,VLOOKUP(E63,Avst!G$1:H$10000,2,FALSE),"")</f>
        <v/>
      </c>
      <c r="B64" s="97" t="str">
        <f>IF(E64,VLOOKUP(E64,Avst!G$1:H$10000,2,FALSE),"")</f>
        <v/>
      </c>
      <c r="C64" s="103"/>
      <c r="D64" s="103"/>
      <c r="E64" s="106"/>
      <c r="F64" s="101" t="str">
        <f t="shared" si="1"/>
        <v>M</v>
      </c>
      <c r="G64" s="102" t="str">
        <f>IF(E64,VLOOKUP(CONCATENATE(MIN(E63,E64),"-",MAX(E63,E64)),Avst!A$1:B$10000,2,FALSE),"")</f>
        <v/>
      </c>
      <c r="H64" s="103"/>
      <c r="I64" s="104"/>
      <c r="J64" s="103"/>
      <c r="K64" s="103"/>
      <c r="L64" s="105">
        <f t="shared" si="4"/>
        <v>0</v>
      </c>
      <c r="M64" s="107" t="str">
        <f t="shared" si="5"/>
        <v/>
      </c>
      <c r="N64" s="108" t="str">
        <f t="shared" si="6"/>
        <v/>
      </c>
    </row>
    <row r="65" spans="1:14" ht="22.15" customHeight="1" x14ac:dyDescent="0.35">
      <c r="A65" s="97" t="str">
        <f>IF(E64,VLOOKUP(E64,Avst!G$1:H$10000,2,FALSE),"")</f>
        <v/>
      </c>
      <c r="B65" s="97" t="str">
        <f>IF(E65,VLOOKUP(E65,Avst!G$1:H$10000,2,FALSE),"")</f>
        <v/>
      </c>
      <c r="C65" s="103"/>
      <c r="D65" s="103"/>
      <c r="E65" s="106"/>
      <c r="F65" s="101" t="str">
        <f t="shared" si="1"/>
        <v>M</v>
      </c>
      <c r="G65" s="102" t="str">
        <f>IF(E65,VLOOKUP(CONCATENATE(MIN(E64,E65),"-",MAX(E64,E65)),Avst!A$1:B$10000,2,FALSE),"")</f>
        <v/>
      </c>
      <c r="H65" s="103"/>
      <c r="I65" s="104"/>
      <c r="J65" s="103"/>
      <c r="K65" s="103"/>
      <c r="L65" s="105">
        <f t="shared" si="4"/>
        <v>0</v>
      </c>
      <c r="M65" s="107" t="str">
        <f t="shared" si="5"/>
        <v/>
      </c>
      <c r="N65" s="108" t="str">
        <f t="shared" si="6"/>
        <v/>
      </c>
    </row>
    <row r="66" spans="1:14" ht="22.15" customHeight="1" x14ac:dyDescent="0.35">
      <c r="A66" s="97" t="str">
        <f>IF(E65,VLOOKUP(E65,Avst!G$1:H$10000,2,FALSE),"")</f>
        <v/>
      </c>
      <c r="B66" s="97" t="str">
        <f>IF(E66,VLOOKUP(E66,Avst!G$1:H$10000,2,FALSE),"")</f>
        <v/>
      </c>
      <c r="C66" s="103"/>
      <c r="D66" s="103"/>
      <c r="E66" s="106"/>
      <c r="F66" s="101" t="str">
        <f t="shared" si="1"/>
        <v>M</v>
      </c>
      <c r="G66" s="102" t="str">
        <f>IF(E66,VLOOKUP(CONCATENATE(MIN(E65,E66),"-",MAX(E65,E66)),Avst!A$1:B$10000,2,FALSE),"")</f>
        <v/>
      </c>
      <c r="H66" s="103"/>
      <c r="I66" s="104"/>
      <c r="J66" s="103"/>
      <c r="K66" s="103"/>
      <c r="L66" s="105">
        <f t="shared" si="4"/>
        <v>0</v>
      </c>
      <c r="M66" s="107" t="str">
        <f t="shared" si="5"/>
        <v/>
      </c>
      <c r="N66" s="108" t="str">
        <f t="shared" si="6"/>
        <v/>
      </c>
    </row>
    <row r="67" spans="1:14" ht="22.15" customHeight="1" x14ac:dyDescent="0.35">
      <c r="A67" s="97" t="str">
        <f>IF(E66,VLOOKUP(E66,Avst!G$1:H$10000,2,FALSE),"")</f>
        <v/>
      </c>
      <c r="B67" s="97" t="str">
        <f>IF(E67,VLOOKUP(E67,Avst!G$1:H$10000,2,FALSE),"")</f>
        <v/>
      </c>
      <c r="C67" s="103"/>
      <c r="D67" s="103"/>
      <c r="E67" s="106"/>
      <c r="F67" s="101" t="str">
        <f t="shared" si="1"/>
        <v>M</v>
      </c>
      <c r="G67" s="102" t="str">
        <f>IF(E67,VLOOKUP(CONCATENATE(MIN(E66,E67),"-",MAX(E66,E67)),Avst!A$1:B$10000,2,FALSE),"")</f>
        <v/>
      </c>
      <c r="H67" s="103"/>
      <c r="I67" s="104"/>
      <c r="J67" s="103"/>
      <c r="K67" s="103"/>
      <c r="L67" s="105">
        <f t="shared" si="4"/>
        <v>0</v>
      </c>
      <c r="M67" s="107" t="str">
        <f t="shared" si="5"/>
        <v/>
      </c>
      <c r="N67" s="108" t="str">
        <f t="shared" si="6"/>
        <v/>
      </c>
    </row>
    <row r="68" spans="1:14" ht="22.15" customHeight="1" x14ac:dyDescent="0.35">
      <c r="A68" s="97" t="str">
        <f>IF(E67,VLOOKUP(E67,Avst!G$1:H$10000,2,FALSE),"")</f>
        <v/>
      </c>
      <c r="B68" s="97" t="str">
        <f>IF(E68,VLOOKUP(E68,Avst!G$1:H$10000,2,FALSE),"")</f>
        <v/>
      </c>
      <c r="C68" s="103"/>
      <c r="D68" s="103"/>
      <c r="E68" s="106"/>
      <c r="F68" s="101" t="str">
        <f t="shared" si="1"/>
        <v>M</v>
      </c>
      <c r="G68" s="102" t="str">
        <f>IF(E68,VLOOKUP(CONCATENATE(MIN(E67,E68),"-",MAX(E67,E68)),Avst!A$1:B$10000,2,FALSE),"")</f>
        <v/>
      </c>
      <c r="H68" s="103"/>
      <c r="I68" s="104"/>
      <c r="J68" s="103"/>
      <c r="K68" s="103"/>
      <c r="L68" s="105">
        <f t="shared" ref="L68:L99" si="7">C68+D68</f>
        <v>0</v>
      </c>
      <c r="M68" s="107" t="str">
        <f t="shared" si="5"/>
        <v/>
      </c>
      <c r="N68" s="108" t="str">
        <f t="shared" si="6"/>
        <v/>
      </c>
    </row>
    <row r="69" spans="1:14" ht="22.15" customHeight="1" x14ac:dyDescent="0.35">
      <c r="A69" s="97" t="str">
        <f>IF(E68,VLOOKUP(E68,Avst!G$1:H$10000,2,FALSE),"")</f>
        <v/>
      </c>
      <c r="B69" s="97" t="str">
        <f>IF(E69,VLOOKUP(E69,Avst!G$1:H$10000,2,FALSE),"")</f>
        <v/>
      </c>
      <c r="C69" s="103"/>
      <c r="D69" s="103"/>
      <c r="E69" s="106"/>
      <c r="F69" s="101" t="str">
        <f t="shared" ref="F69:F103" si="8">IF(E70,"R","M")</f>
        <v>M</v>
      </c>
      <c r="G69" s="102" t="str">
        <f>IF(E69,VLOOKUP(CONCATENATE(MIN(E68,E69),"-",MAX(E68,E69)),Avst!A$1:B$10000,2,FALSE),"")</f>
        <v/>
      </c>
      <c r="H69" s="103"/>
      <c r="I69" s="104"/>
      <c r="J69" s="103"/>
      <c r="K69" s="103"/>
      <c r="L69" s="105">
        <f t="shared" si="7"/>
        <v>0</v>
      </c>
      <c r="M69" s="107" t="str">
        <f t="shared" ref="M69:M100" si="9">IF(E69,L69-L68,"")</f>
        <v/>
      </c>
      <c r="N69" s="108" t="str">
        <f t="shared" ref="N69:N100" si="10">IF(E69,G69/M69/24,"")</f>
        <v/>
      </c>
    </row>
    <row r="70" spans="1:14" ht="22.15" customHeight="1" x14ac:dyDescent="0.35">
      <c r="A70" s="97" t="str">
        <f>IF(E69,VLOOKUP(E69,Avst!G$1:H$10000,2,FALSE),"")</f>
        <v/>
      </c>
      <c r="B70" s="97" t="str">
        <f>IF(E70,VLOOKUP(E70,Avst!G$1:H$10000,2,FALSE),"")</f>
        <v/>
      </c>
      <c r="C70" s="103"/>
      <c r="D70" s="103"/>
      <c r="E70" s="106"/>
      <c r="F70" s="101" t="str">
        <f t="shared" si="8"/>
        <v>M</v>
      </c>
      <c r="G70" s="102" t="str">
        <f>IF(E70,VLOOKUP(CONCATENATE(MIN(E69,E70),"-",MAX(E69,E70)),Avst!A$1:B$10000,2,FALSE),"")</f>
        <v/>
      </c>
      <c r="H70" s="103"/>
      <c r="I70" s="104"/>
      <c r="J70" s="103"/>
      <c r="K70" s="103"/>
      <c r="L70" s="105">
        <f t="shared" si="7"/>
        <v>0</v>
      </c>
      <c r="M70" s="107" t="str">
        <f t="shared" si="9"/>
        <v/>
      </c>
      <c r="N70" s="108" t="str">
        <f t="shared" si="10"/>
        <v/>
      </c>
    </row>
    <row r="71" spans="1:14" ht="22.15" customHeight="1" x14ac:dyDescent="0.35">
      <c r="A71" s="97" t="str">
        <f>IF(E70,VLOOKUP(E70,Avst!G$1:H$10000,2,FALSE),"")</f>
        <v/>
      </c>
      <c r="B71" s="97" t="str">
        <f>IF(E71,VLOOKUP(E71,Avst!G$1:H$10000,2,FALSE),"")</f>
        <v/>
      </c>
      <c r="C71" s="103"/>
      <c r="D71" s="103"/>
      <c r="E71" s="106"/>
      <c r="F71" s="101" t="str">
        <f t="shared" si="8"/>
        <v>M</v>
      </c>
      <c r="G71" s="102" t="str">
        <f>IF(E71,VLOOKUP(CONCATENATE(MIN(E70,E71),"-",MAX(E70,E71)),Avst!A$1:B$10000,2,FALSE),"")</f>
        <v/>
      </c>
      <c r="H71" s="103"/>
      <c r="I71" s="104"/>
      <c r="J71" s="103"/>
      <c r="K71" s="103"/>
      <c r="L71" s="105">
        <f t="shared" si="7"/>
        <v>0</v>
      </c>
      <c r="M71" s="107" t="str">
        <f t="shared" si="9"/>
        <v/>
      </c>
      <c r="N71" s="108" t="str">
        <f t="shared" si="10"/>
        <v/>
      </c>
    </row>
    <row r="72" spans="1:14" ht="22.15" customHeight="1" x14ac:dyDescent="0.35">
      <c r="A72" s="97" t="str">
        <f>IF(E71,VLOOKUP(E71,Avst!G$1:H$10000,2,FALSE),"")</f>
        <v/>
      </c>
      <c r="B72" s="97" t="str">
        <f>IF(E72,VLOOKUP(E72,Avst!G$1:H$10000,2,FALSE),"")</f>
        <v/>
      </c>
      <c r="C72" s="103"/>
      <c r="D72" s="103"/>
      <c r="E72" s="106"/>
      <c r="F72" s="101" t="str">
        <f t="shared" si="8"/>
        <v>M</v>
      </c>
      <c r="G72" s="102" t="str">
        <f>IF(E72,VLOOKUP(CONCATENATE(MIN(E71,E72),"-",MAX(E71,E72)),Avst!A$1:B$10000,2,FALSE),"")</f>
        <v/>
      </c>
      <c r="H72" s="103"/>
      <c r="I72" s="104"/>
      <c r="J72" s="103"/>
      <c r="K72" s="103"/>
      <c r="L72" s="105">
        <f t="shared" si="7"/>
        <v>0</v>
      </c>
      <c r="M72" s="107" t="str">
        <f t="shared" si="9"/>
        <v/>
      </c>
      <c r="N72" s="108" t="str">
        <f t="shared" si="10"/>
        <v/>
      </c>
    </row>
    <row r="73" spans="1:14" ht="22.15" customHeight="1" x14ac:dyDescent="0.35">
      <c r="A73" s="97" t="str">
        <f>IF(E72,VLOOKUP(E72,Avst!G$1:H$10000,2,FALSE),"")</f>
        <v/>
      </c>
      <c r="B73" s="97" t="str">
        <f>IF(E73,VLOOKUP(E73,Avst!G$1:H$10000,2,FALSE),"")</f>
        <v/>
      </c>
      <c r="C73" s="103"/>
      <c r="D73" s="103"/>
      <c r="E73" s="106"/>
      <c r="F73" s="101" t="str">
        <f t="shared" si="8"/>
        <v>M</v>
      </c>
      <c r="G73" s="102" t="str">
        <f>IF(E73,VLOOKUP(CONCATENATE(MIN(E72,E73),"-",MAX(E72,E73)),Avst!A$1:B$10000,2,FALSE),"")</f>
        <v/>
      </c>
      <c r="H73" s="103"/>
      <c r="I73" s="104"/>
      <c r="J73" s="103"/>
      <c r="K73" s="103"/>
      <c r="L73" s="105">
        <f t="shared" si="7"/>
        <v>0</v>
      </c>
      <c r="M73" s="107" t="str">
        <f t="shared" si="9"/>
        <v/>
      </c>
      <c r="N73" s="108" t="str">
        <f t="shared" si="10"/>
        <v/>
      </c>
    </row>
    <row r="74" spans="1:14" ht="22.15" customHeight="1" x14ac:dyDescent="0.35">
      <c r="A74" s="97" t="str">
        <f>IF(E73,VLOOKUP(E73,Avst!G$1:H$10000,2,FALSE),"")</f>
        <v/>
      </c>
      <c r="B74" s="97" t="str">
        <f>IF(E74,VLOOKUP(E74,Avst!G$1:H$10000,2,FALSE),"")</f>
        <v/>
      </c>
      <c r="C74" s="103"/>
      <c r="D74" s="103"/>
      <c r="E74" s="106"/>
      <c r="F74" s="101" t="str">
        <f t="shared" si="8"/>
        <v>M</v>
      </c>
      <c r="G74" s="102" t="str">
        <f>IF(E74,VLOOKUP(CONCATENATE(MIN(E73,E74),"-",MAX(E73,E74)),Avst!A$1:B$10000,2,FALSE),"")</f>
        <v/>
      </c>
      <c r="H74" s="103"/>
      <c r="I74" s="104"/>
      <c r="J74" s="103"/>
      <c r="K74" s="103"/>
      <c r="L74" s="105">
        <f t="shared" si="7"/>
        <v>0</v>
      </c>
      <c r="M74" s="107" t="str">
        <f t="shared" si="9"/>
        <v/>
      </c>
      <c r="N74" s="108" t="str">
        <f t="shared" si="10"/>
        <v/>
      </c>
    </row>
    <row r="75" spans="1:14" ht="22.15" customHeight="1" x14ac:dyDescent="0.35">
      <c r="A75" s="97" t="str">
        <f>IF(E74,VLOOKUP(E74,Avst!G$1:H$10000,2,FALSE),"")</f>
        <v/>
      </c>
      <c r="B75" s="97" t="str">
        <f>IF(E75,VLOOKUP(E75,Avst!G$1:H$10000,2,FALSE),"")</f>
        <v/>
      </c>
      <c r="C75" s="103"/>
      <c r="D75" s="103"/>
      <c r="E75" s="106"/>
      <c r="F75" s="101" t="str">
        <f t="shared" si="8"/>
        <v>M</v>
      </c>
      <c r="G75" s="102" t="str">
        <f>IF(E75,VLOOKUP(CONCATENATE(MIN(E74,E75),"-",MAX(E74,E75)),Avst!A$1:B$10000,2,FALSE),"")</f>
        <v/>
      </c>
      <c r="H75" s="103"/>
      <c r="I75" s="104"/>
      <c r="J75" s="103"/>
      <c r="K75" s="103"/>
      <c r="L75" s="105">
        <f t="shared" si="7"/>
        <v>0</v>
      </c>
      <c r="M75" s="107" t="str">
        <f t="shared" si="9"/>
        <v/>
      </c>
      <c r="N75" s="108" t="str">
        <f t="shared" si="10"/>
        <v/>
      </c>
    </row>
    <row r="76" spans="1:14" ht="22.15" customHeight="1" x14ac:dyDescent="0.35">
      <c r="A76" s="97" t="str">
        <f>IF(E75,VLOOKUP(E75,Avst!G$1:H$10000,2,FALSE),"")</f>
        <v/>
      </c>
      <c r="B76" s="97" t="str">
        <f>IF(E76,VLOOKUP(E76,Avst!G$1:H$10000,2,FALSE),"")</f>
        <v/>
      </c>
      <c r="C76" s="103"/>
      <c r="D76" s="103"/>
      <c r="E76" s="106"/>
      <c r="F76" s="101" t="str">
        <f t="shared" si="8"/>
        <v>M</v>
      </c>
      <c r="G76" s="102" t="str">
        <f>IF(E76,VLOOKUP(CONCATENATE(MIN(E75,E76),"-",MAX(E75,E76)),Avst!A$1:B$10000,2,FALSE),"")</f>
        <v/>
      </c>
      <c r="H76" s="103"/>
      <c r="I76" s="104"/>
      <c r="J76" s="103"/>
      <c r="K76" s="103"/>
      <c r="L76" s="105">
        <f t="shared" si="7"/>
        <v>0</v>
      </c>
      <c r="M76" s="107" t="str">
        <f t="shared" si="9"/>
        <v/>
      </c>
      <c r="N76" s="108" t="str">
        <f t="shared" si="10"/>
        <v/>
      </c>
    </row>
    <row r="77" spans="1:14" ht="22.15" customHeight="1" x14ac:dyDescent="0.35">
      <c r="A77" s="97" t="str">
        <f>IF(E76,VLOOKUP(E76,Avst!G$1:H$10000,2,FALSE),"")</f>
        <v/>
      </c>
      <c r="B77" s="97" t="str">
        <f>IF(E77,VLOOKUP(E77,Avst!G$1:H$10000,2,FALSE),"")</f>
        <v/>
      </c>
      <c r="C77" s="103"/>
      <c r="D77" s="103"/>
      <c r="E77" s="106"/>
      <c r="F77" s="101" t="str">
        <f t="shared" si="8"/>
        <v>M</v>
      </c>
      <c r="G77" s="102" t="str">
        <f>IF(E77,VLOOKUP(CONCATENATE(MIN(E76,E77),"-",MAX(E76,E77)),Avst!A$1:B$10000,2,FALSE),"")</f>
        <v/>
      </c>
      <c r="H77" s="103"/>
      <c r="I77" s="104"/>
      <c r="J77" s="103"/>
      <c r="K77" s="103"/>
      <c r="L77" s="105">
        <f t="shared" si="7"/>
        <v>0</v>
      </c>
      <c r="M77" s="107" t="str">
        <f t="shared" si="9"/>
        <v/>
      </c>
      <c r="N77" s="108" t="str">
        <f t="shared" si="10"/>
        <v/>
      </c>
    </row>
    <row r="78" spans="1:14" ht="22.15" customHeight="1" x14ac:dyDescent="0.35">
      <c r="A78" s="97" t="str">
        <f>IF(E77,VLOOKUP(E77,Avst!G$1:H$10000,2,FALSE),"")</f>
        <v/>
      </c>
      <c r="B78" s="97" t="str">
        <f>IF(E78,VLOOKUP(E78,Avst!G$1:H$10000,2,FALSE),"")</f>
        <v/>
      </c>
      <c r="C78" s="103"/>
      <c r="D78" s="103"/>
      <c r="E78" s="106"/>
      <c r="F78" s="101" t="str">
        <f t="shared" si="8"/>
        <v>M</v>
      </c>
      <c r="G78" s="102" t="str">
        <f>IF(E78,VLOOKUP(CONCATENATE(MIN(E77,E78),"-",MAX(E77,E78)),Avst!A$1:B$10000,2,FALSE),"")</f>
        <v/>
      </c>
      <c r="H78" s="103"/>
      <c r="I78" s="104"/>
      <c r="J78" s="103"/>
      <c r="K78" s="103"/>
      <c r="L78" s="105">
        <f t="shared" si="7"/>
        <v>0</v>
      </c>
      <c r="M78" s="107" t="str">
        <f t="shared" si="9"/>
        <v/>
      </c>
      <c r="N78" s="108" t="str">
        <f t="shared" si="10"/>
        <v/>
      </c>
    </row>
    <row r="79" spans="1:14" ht="22.15" customHeight="1" x14ac:dyDescent="0.35">
      <c r="A79" s="97" t="str">
        <f>IF(E78,VLOOKUP(E78,Avst!G$1:H$10000,2,FALSE),"")</f>
        <v/>
      </c>
      <c r="B79" s="97" t="str">
        <f>IF(E79,VLOOKUP(E79,Avst!G$1:H$10000,2,FALSE),"")</f>
        <v/>
      </c>
      <c r="C79" s="103"/>
      <c r="D79" s="103"/>
      <c r="E79" s="106"/>
      <c r="F79" s="101" t="str">
        <f t="shared" si="8"/>
        <v>M</v>
      </c>
      <c r="G79" s="102" t="str">
        <f>IF(E79,VLOOKUP(CONCATENATE(MIN(E78,E79),"-",MAX(E78,E79)),Avst!A$1:B$10000,2,FALSE),"")</f>
        <v/>
      </c>
      <c r="H79" s="103"/>
      <c r="I79" s="104"/>
      <c r="J79" s="103"/>
      <c r="K79" s="103"/>
      <c r="L79" s="105">
        <f t="shared" si="7"/>
        <v>0</v>
      </c>
      <c r="M79" s="107" t="str">
        <f t="shared" si="9"/>
        <v/>
      </c>
      <c r="N79" s="108" t="str">
        <f t="shared" si="10"/>
        <v/>
      </c>
    </row>
    <row r="80" spans="1:14" ht="22.15" customHeight="1" x14ac:dyDescent="0.35">
      <c r="A80" s="97" t="str">
        <f>IF(E79,VLOOKUP(E79,Avst!G$1:H$10000,2,FALSE),"")</f>
        <v/>
      </c>
      <c r="B80" s="97" t="str">
        <f>IF(E80,VLOOKUP(E80,Avst!G$1:H$10000,2,FALSE),"")</f>
        <v/>
      </c>
      <c r="C80" s="103"/>
      <c r="D80" s="103"/>
      <c r="E80" s="106"/>
      <c r="F80" s="101" t="str">
        <f t="shared" si="8"/>
        <v>M</v>
      </c>
      <c r="G80" s="102" t="str">
        <f>IF(E80,VLOOKUP(CONCATENATE(MIN(E79,E80),"-",MAX(E79,E80)),Avst!A$1:B$10000,2,FALSE),"")</f>
        <v/>
      </c>
      <c r="H80" s="103"/>
      <c r="I80" s="104"/>
      <c r="J80" s="103"/>
      <c r="K80" s="103"/>
      <c r="L80" s="105">
        <f t="shared" si="7"/>
        <v>0</v>
      </c>
      <c r="M80" s="107" t="str">
        <f t="shared" si="9"/>
        <v/>
      </c>
      <c r="N80" s="108" t="str">
        <f t="shared" si="10"/>
        <v/>
      </c>
    </row>
    <row r="81" spans="1:14" ht="22.15" customHeight="1" x14ac:dyDescent="0.35">
      <c r="A81" s="97" t="str">
        <f>IF(E80,VLOOKUP(E80,Avst!G$1:H$10000,2,FALSE),"")</f>
        <v/>
      </c>
      <c r="B81" s="97" t="str">
        <f>IF(E81,VLOOKUP(E81,Avst!G$1:H$10000,2,FALSE),"")</f>
        <v/>
      </c>
      <c r="C81" s="103"/>
      <c r="D81" s="103"/>
      <c r="E81" s="106"/>
      <c r="F81" s="101" t="str">
        <f t="shared" si="8"/>
        <v>M</v>
      </c>
      <c r="G81" s="102" t="str">
        <f>IF(E81,VLOOKUP(CONCATENATE(MIN(E80,E81),"-",MAX(E80,E81)),Avst!A$1:B$10000,2,FALSE),"")</f>
        <v/>
      </c>
      <c r="H81" s="103"/>
      <c r="I81" s="104"/>
      <c r="J81" s="103"/>
      <c r="K81" s="103"/>
      <c r="L81" s="105">
        <f t="shared" si="7"/>
        <v>0</v>
      </c>
      <c r="M81" s="107" t="str">
        <f t="shared" si="9"/>
        <v/>
      </c>
      <c r="N81" s="108" t="str">
        <f t="shared" si="10"/>
        <v/>
      </c>
    </row>
    <row r="82" spans="1:14" ht="22.15" customHeight="1" x14ac:dyDescent="0.35">
      <c r="A82" s="97" t="str">
        <f>IF(E81,VLOOKUP(E81,Avst!G$1:H$10000,2,FALSE),"")</f>
        <v/>
      </c>
      <c r="B82" s="97" t="str">
        <f>IF(E82,VLOOKUP(E82,Avst!G$1:H$10000,2,FALSE),"")</f>
        <v/>
      </c>
      <c r="C82" s="103"/>
      <c r="D82" s="103"/>
      <c r="E82" s="106"/>
      <c r="F82" s="101" t="str">
        <f t="shared" si="8"/>
        <v>M</v>
      </c>
      <c r="G82" s="102" t="str">
        <f>IF(E82,VLOOKUP(CONCATENATE(MIN(E81,E82),"-",MAX(E81,E82)),Avst!A$1:B$10000,2,FALSE),"")</f>
        <v/>
      </c>
      <c r="H82" s="103"/>
      <c r="I82" s="104"/>
      <c r="J82" s="103"/>
      <c r="K82" s="103"/>
      <c r="L82" s="105">
        <f t="shared" si="7"/>
        <v>0</v>
      </c>
      <c r="M82" s="107" t="str">
        <f t="shared" si="9"/>
        <v/>
      </c>
      <c r="N82" s="108" t="str">
        <f t="shared" si="10"/>
        <v/>
      </c>
    </row>
    <row r="83" spans="1:14" ht="22.15" customHeight="1" x14ac:dyDescent="0.35">
      <c r="A83" s="97" t="str">
        <f>IF(E82,VLOOKUP(E82,Avst!G$1:H$10000,2,FALSE),"")</f>
        <v/>
      </c>
      <c r="B83" s="97" t="str">
        <f>IF(E83,VLOOKUP(E83,Avst!G$1:H$10000,2,FALSE),"")</f>
        <v/>
      </c>
      <c r="C83" s="103"/>
      <c r="D83" s="103"/>
      <c r="E83" s="106"/>
      <c r="F83" s="101" t="str">
        <f t="shared" si="8"/>
        <v>M</v>
      </c>
      <c r="G83" s="102" t="str">
        <f>IF(E83,VLOOKUP(CONCATENATE(MIN(E82,E83),"-",MAX(E82,E83)),Avst!A$1:B$10000,2,FALSE),"")</f>
        <v/>
      </c>
      <c r="H83" s="103"/>
      <c r="I83" s="104"/>
      <c r="J83" s="103"/>
      <c r="K83" s="103"/>
      <c r="L83" s="105">
        <f t="shared" si="7"/>
        <v>0</v>
      </c>
      <c r="M83" s="107" t="str">
        <f t="shared" si="9"/>
        <v/>
      </c>
      <c r="N83" s="108" t="str">
        <f t="shared" si="10"/>
        <v/>
      </c>
    </row>
    <row r="84" spans="1:14" ht="22.15" customHeight="1" x14ac:dyDescent="0.35">
      <c r="A84" s="97" t="str">
        <f>IF(E83,VLOOKUP(E83,Avst!G$1:H$10000,2,FALSE),"")</f>
        <v/>
      </c>
      <c r="B84" s="97" t="str">
        <f>IF(E84,VLOOKUP(E84,Avst!G$1:H$10000,2,FALSE),"")</f>
        <v/>
      </c>
      <c r="C84" s="103"/>
      <c r="D84" s="103"/>
      <c r="E84" s="106"/>
      <c r="F84" s="101" t="str">
        <f t="shared" si="8"/>
        <v>M</v>
      </c>
      <c r="G84" s="102" t="str">
        <f>IF(E84,VLOOKUP(CONCATENATE(MIN(E83,E84),"-",MAX(E83,E84)),Avst!A$1:B$10000,2,FALSE),"")</f>
        <v/>
      </c>
      <c r="H84" s="103"/>
      <c r="I84" s="104"/>
      <c r="J84" s="103"/>
      <c r="K84" s="103"/>
      <c r="L84" s="105">
        <f t="shared" si="7"/>
        <v>0</v>
      </c>
      <c r="M84" s="107" t="str">
        <f t="shared" si="9"/>
        <v/>
      </c>
      <c r="N84" s="108" t="str">
        <f t="shared" si="10"/>
        <v/>
      </c>
    </row>
    <row r="85" spans="1:14" ht="22.15" customHeight="1" x14ac:dyDescent="0.35">
      <c r="A85" s="97" t="str">
        <f>IF(E84,VLOOKUP(E84,Avst!G$1:H$10000,2,FALSE),"")</f>
        <v/>
      </c>
      <c r="B85" s="97" t="str">
        <f>IF(E85,VLOOKUP(E85,Avst!G$1:H$10000,2,FALSE),"")</f>
        <v/>
      </c>
      <c r="C85" s="103"/>
      <c r="D85" s="103"/>
      <c r="E85" s="106"/>
      <c r="F85" s="101" t="str">
        <f t="shared" si="8"/>
        <v>M</v>
      </c>
      <c r="G85" s="102" t="str">
        <f>IF(E85,VLOOKUP(CONCATENATE(MIN(E84,E85),"-",MAX(E84,E85)),Avst!A$1:B$10000,2,FALSE),"")</f>
        <v/>
      </c>
      <c r="H85" s="103"/>
      <c r="I85" s="104"/>
      <c r="J85" s="103"/>
      <c r="K85" s="103"/>
      <c r="L85" s="105">
        <f t="shared" si="7"/>
        <v>0</v>
      </c>
      <c r="M85" s="107" t="str">
        <f t="shared" si="9"/>
        <v/>
      </c>
      <c r="N85" s="108" t="str">
        <f t="shared" si="10"/>
        <v/>
      </c>
    </row>
    <row r="86" spans="1:14" ht="22.15" customHeight="1" x14ac:dyDescent="0.35">
      <c r="A86" s="97" t="str">
        <f>IF(E85,VLOOKUP(E85,Avst!G$1:H$10000,2,FALSE),"")</f>
        <v/>
      </c>
      <c r="B86" s="97" t="str">
        <f>IF(E86,VLOOKUP(E86,Avst!G$1:H$10000,2,FALSE),"")</f>
        <v/>
      </c>
      <c r="C86" s="103"/>
      <c r="D86" s="103"/>
      <c r="E86" s="106"/>
      <c r="F86" s="101" t="str">
        <f t="shared" si="8"/>
        <v>M</v>
      </c>
      <c r="G86" s="102" t="str">
        <f>IF(E86,VLOOKUP(CONCATENATE(MIN(E85,E86),"-",MAX(E85,E86)),Avst!A$1:B$10000,2,FALSE),"")</f>
        <v/>
      </c>
      <c r="H86" s="103"/>
      <c r="I86" s="104"/>
      <c r="J86" s="103"/>
      <c r="K86" s="103"/>
      <c r="L86" s="105">
        <f t="shared" si="7"/>
        <v>0</v>
      </c>
      <c r="M86" s="107" t="str">
        <f t="shared" si="9"/>
        <v/>
      </c>
      <c r="N86" s="108" t="str">
        <f t="shared" si="10"/>
        <v/>
      </c>
    </row>
    <row r="87" spans="1:14" ht="22.15" customHeight="1" x14ac:dyDescent="0.35">
      <c r="A87" s="97" t="str">
        <f>IF(E86,VLOOKUP(E86,Avst!G$1:H$10000,2,FALSE),"")</f>
        <v/>
      </c>
      <c r="B87" s="97" t="str">
        <f>IF(E87,VLOOKUP(E87,Avst!G$1:H$10000,2,FALSE),"")</f>
        <v/>
      </c>
      <c r="C87" s="103"/>
      <c r="D87" s="103"/>
      <c r="E87" s="106"/>
      <c r="F87" s="101" t="str">
        <f t="shared" si="8"/>
        <v>M</v>
      </c>
      <c r="G87" s="102" t="str">
        <f>IF(E87,VLOOKUP(CONCATENATE(MIN(E86,E87),"-",MAX(E86,E87)),Avst!A$1:B$10000,2,FALSE),"")</f>
        <v/>
      </c>
      <c r="H87" s="103"/>
      <c r="I87" s="104"/>
      <c r="J87" s="103"/>
      <c r="K87" s="103"/>
      <c r="L87" s="105">
        <f t="shared" si="7"/>
        <v>0</v>
      </c>
      <c r="M87" s="107" t="str">
        <f t="shared" si="9"/>
        <v/>
      </c>
      <c r="N87" s="108" t="str">
        <f t="shared" si="10"/>
        <v/>
      </c>
    </row>
    <row r="88" spans="1:14" ht="22.15" customHeight="1" x14ac:dyDescent="0.35">
      <c r="A88" s="97" t="str">
        <f>IF(E87,VLOOKUP(E87,Avst!G$1:H$10000,2,FALSE),"")</f>
        <v/>
      </c>
      <c r="B88" s="97" t="str">
        <f>IF(E88,VLOOKUP(E88,Avst!G$1:H$10000,2,FALSE),"")</f>
        <v/>
      </c>
      <c r="C88" s="103"/>
      <c r="D88" s="103"/>
      <c r="E88" s="106"/>
      <c r="F88" s="101" t="str">
        <f t="shared" si="8"/>
        <v>M</v>
      </c>
      <c r="G88" s="102" t="str">
        <f>IF(E88,VLOOKUP(CONCATENATE(MIN(E87,E88),"-",MAX(E87,E88)),Avst!A$1:B$10000,2,FALSE),"")</f>
        <v/>
      </c>
      <c r="H88" s="103"/>
      <c r="I88" s="104"/>
      <c r="J88" s="103"/>
      <c r="K88" s="103"/>
      <c r="L88" s="105">
        <f t="shared" si="7"/>
        <v>0</v>
      </c>
      <c r="M88" s="107" t="str">
        <f t="shared" si="9"/>
        <v/>
      </c>
      <c r="N88" s="108" t="str">
        <f t="shared" si="10"/>
        <v/>
      </c>
    </row>
    <row r="89" spans="1:14" ht="22.15" customHeight="1" x14ac:dyDescent="0.35">
      <c r="A89" s="97" t="str">
        <f>IF(E88,VLOOKUP(E88,Avst!G$1:H$10000,2,FALSE),"")</f>
        <v/>
      </c>
      <c r="B89" s="97" t="str">
        <f>IF(E89,VLOOKUP(E89,Avst!G$1:H$10000,2,FALSE),"")</f>
        <v/>
      </c>
      <c r="C89" s="103"/>
      <c r="D89" s="103"/>
      <c r="E89" s="106"/>
      <c r="F89" s="101" t="str">
        <f t="shared" si="8"/>
        <v>M</v>
      </c>
      <c r="G89" s="102" t="str">
        <f>IF(E89,VLOOKUP(CONCATENATE(MIN(E88,E89),"-",MAX(E88,E89)),Avst!A$1:B$10000,2,FALSE),"")</f>
        <v/>
      </c>
      <c r="H89" s="103"/>
      <c r="I89" s="104"/>
      <c r="J89" s="103"/>
      <c r="K89" s="103"/>
      <c r="L89" s="105">
        <f t="shared" si="7"/>
        <v>0</v>
      </c>
      <c r="M89" s="107" t="str">
        <f t="shared" si="9"/>
        <v/>
      </c>
      <c r="N89" s="108" t="str">
        <f t="shared" si="10"/>
        <v/>
      </c>
    </row>
    <row r="90" spans="1:14" ht="22.15" customHeight="1" x14ac:dyDescent="0.35">
      <c r="A90" s="97" t="str">
        <f>IF(E89,VLOOKUP(E89,Avst!G$1:H$10000,2,FALSE),"")</f>
        <v/>
      </c>
      <c r="B90" s="97" t="str">
        <f>IF(E90,VLOOKUP(E90,Avst!G$1:H$10000,2,FALSE),"")</f>
        <v/>
      </c>
      <c r="C90" s="103"/>
      <c r="D90" s="103"/>
      <c r="E90" s="106"/>
      <c r="F90" s="101" t="str">
        <f t="shared" si="8"/>
        <v>M</v>
      </c>
      <c r="G90" s="102" t="str">
        <f>IF(E90,VLOOKUP(CONCATENATE(MIN(E89,E90),"-",MAX(E89,E90)),Avst!A$1:B$10000,2,FALSE),"")</f>
        <v/>
      </c>
      <c r="H90" s="103"/>
      <c r="I90" s="104"/>
      <c r="J90" s="103"/>
      <c r="K90" s="103"/>
      <c r="L90" s="105">
        <f t="shared" si="7"/>
        <v>0</v>
      </c>
      <c r="M90" s="107" t="str">
        <f t="shared" si="9"/>
        <v/>
      </c>
      <c r="N90" s="108" t="str">
        <f t="shared" si="10"/>
        <v/>
      </c>
    </row>
    <row r="91" spans="1:14" ht="22.15" customHeight="1" x14ac:dyDescent="0.35">
      <c r="A91" s="97" t="str">
        <f>IF(E90,VLOOKUP(E90,Avst!G$1:H$10000,2,FALSE),"")</f>
        <v/>
      </c>
      <c r="B91" s="97" t="str">
        <f>IF(E91,VLOOKUP(E91,Avst!G$1:H$10000,2,FALSE),"")</f>
        <v/>
      </c>
      <c r="C91" s="103"/>
      <c r="D91" s="103"/>
      <c r="E91" s="106"/>
      <c r="F91" s="101" t="str">
        <f t="shared" si="8"/>
        <v>M</v>
      </c>
      <c r="G91" s="102" t="str">
        <f>IF(E91,VLOOKUP(CONCATENATE(MIN(E90,E91),"-",MAX(E90,E91)),Avst!A$1:B$10000,2,FALSE),"")</f>
        <v/>
      </c>
      <c r="H91" s="103"/>
      <c r="I91" s="104"/>
      <c r="J91" s="103"/>
      <c r="K91" s="103"/>
      <c r="L91" s="105">
        <f t="shared" si="7"/>
        <v>0</v>
      </c>
      <c r="M91" s="107" t="str">
        <f t="shared" si="9"/>
        <v/>
      </c>
      <c r="N91" s="108" t="str">
        <f t="shared" si="10"/>
        <v/>
      </c>
    </row>
    <row r="92" spans="1:14" ht="22.15" customHeight="1" x14ac:dyDescent="0.35">
      <c r="A92" s="97" t="str">
        <f>IF(E91,VLOOKUP(E91,Avst!G$1:H$10000,2,FALSE),"")</f>
        <v/>
      </c>
      <c r="B92" s="97" t="str">
        <f>IF(E92,VLOOKUP(E92,Avst!G$1:H$10000,2,FALSE),"")</f>
        <v/>
      </c>
      <c r="C92" s="103"/>
      <c r="D92" s="103"/>
      <c r="E92" s="106"/>
      <c r="F92" s="101" t="str">
        <f t="shared" si="8"/>
        <v>M</v>
      </c>
      <c r="G92" s="102" t="str">
        <f>IF(E92,VLOOKUP(CONCATENATE(MIN(E91,E92),"-",MAX(E91,E92)),Avst!A$1:B$10000,2,FALSE),"")</f>
        <v/>
      </c>
      <c r="H92" s="103"/>
      <c r="I92" s="104"/>
      <c r="J92" s="103"/>
      <c r="K92" s="103"/>
      <c r="L92" s="105">
        <f t="shared" si="7"/>
        <v>0</v>
      </c>
      <c r="M92" s="107" t="str">
        <f t="shared" si="9"/>
        <v/>
      </c>
      <c r="N92" s="108" t="str">
        <f t="shared" si="10"/>
        <v/>
      </c>
    </row>
    <row r="93" spans="1:14" ht="22.15" customHeight="1" x14ac:dyDescent="0.35">
      <c r="A93" s="97" t="str">
        <f>IF(E92,VLOOKUP(E92,Avst!G$1:H$10000,2,FALSE),"")</f>
        <v/>
      </c>
      <c r="B93" s="97" t="str">
        <f>IF(E93,VLOOKUP(E93,Avst!G$1:H$10000,2,FALSE),"")</f>
        <v/>
      </c>
      <c r="C93" s="103"/>
      <c r="D93" s="103"/>
      <c r="E93" s="106"/>
      <c r="F93" s="101" t="str">
        <f t="shared" si="8"/>
        <v>M</v>
      </c>
      <c r="G93" s="102" t="str">
        <f>IF(E93,VLOOKUP(CONCATENATE(MIN(E92,E93),"-",MAX(E92,E93)),Avst!A$1:B$10000,2,FALSE),"")</f>
        <v/>
      </c>
      <c r="H93" s="103"/>
      <c r="I93" s="104"/>
      <c r="J93" s="103"/>
      <c r="K93" s="103"/>
      <c r="L93" s="105">
        <f t="shared" si="7"/>
        <v>0</v>
      </c>
      <c r="M93" s="107" t="str">
        <f t="shared" si="9"/>
        <v/>
      </c>
      <c r="N93" s="108" t="str">
        <f t="shared" si="10"/>
        <v/>
      </c>
    </row>
    <row r="94" spans="1:14" ht="22.15" customHeight="1" x14ac:dyDescent="0.35">
      <c r="A94" s="97" t="str">
        <f>IF(E93,VLOOKUP(E93,Avst!G$1:H$10000,2,FALSE),"")</f>
        <v/>
      </c>
      <c r="B94" s="97" t="str">
        <f>IF(E94,VLOOKUP(E94,Avst!G$1:H$10000,2,FALSE),"")</f>
        <v/>
      </c>
      <c r="C94" s="103"/>
      <c r="D94" s="103"/>
      <c r="E94" s="106"/>
      <c r="F94" s="101" t="str">
        <f t="shared" si="8"/>
        <v>M</v>
      </c>
      <c r="G94" s="102" t="str">
        <f>IF(E94,VLOOKUP(CONCATENATE(MIN(E93,E94),"-",MAX(E93,E94)),Avst!A$1:B$10000,2,FALSE),"")</f>
        <v/>
      </c>
      <c r="H94" s="103"/>
      <c r="I94" s="104"/>
      <c r="J94" s="103"/>
      <c r="K94" s="103"/>
      <c r="L94" s="105">
        <f t="shared" si="7"/>
        <v>0</v>
      </c>
      <c r="M94" s="107" t="str">
        <f t="shared" si="9"/>
        <v/>
      </c>
      <c r="N94" s="108" t="str">
        <f t="shared" si="10"/>
        <v/>
      </c>
    </row>
    <row r="95" spans="1:14" ht="22.15" customHeight="1" x14ac:dyDescent="0.35">
      <c r="A95" s="97" t="str">
        <f>IF(E94,VLOOKUP(E94,Avst!G$1:H$10000,2,FALSE),"")</f>
        <v/>
      </c>
      <c r="B95" s="97" t="str">
        <f>IF(E95,VLOOKUP(E95,Avst!G$1:H$10000,2,FALSE),"")</f>
        <v/>
      </c>
      <c r="C95" s="103"/>
      <c r="D95" s="103"/>
      <c r="E95" s="106"/>
      <c r="F95" s="101" t="str">
        <f t="shared" si="8"/>
        <v>M</v>
      </c>
      <c r="G95" s="102" t="str">
        <f>IF(E95,VLOOKUP(CONCATENATE(MIN(E94,E95),"-",MAX(E94,E95)),Avst!A$1:B$10000,2,FALSE),"")</f>
        <v/>
      </c>
      <c r="H95" s="103"/>
      <c r="I95" s="104"/>
      <c r="J95" s="103"/>
      <c r="K95" s="103"/>
      <c r="L95" s="105">
        <f t="shared" si="7"/>
        <v>0</v>
      </c>
      <c r="M95" s="107" t="str">
        <f t="shared" si="9"/>
        <v/>
      </c>
      <c r="N95" s="108" t="str">
        <f t="shared" si="10"/>
        <v/>
      </c>
    </row>
    <row r="96" spans="1:14" ht="22.15" customHeight="1" x14ac:dyDescent="0.35">
      <c r="A96" s="97" t="str">
        <f>IF(E95,VLOOKUP(E95,Avst!G$1:H$10000,2,FALSE),"")</f>
        <v/>
      </c>
      <c r="B96" s="97" t="str">
        <f>IF(E96,VLOOKUP(E96,Avst!G$1:H$10000,2,FALSE),"")</f>
        <v/>
      </c>
      <c r="C96" s="103"/>
      <c r="D96" s="103"/>
      <c r="E96" s="106"/>
      <c r="F96" s="101" t="str">
        <f t="shared" si="8"/>
        <v>M</v>
      </c>
      <c r="G96" s="102" t="str">
        <f>IF(E96,VLOOKUP(CONCATENATE(MIN(E95,E96),"-",MAX(E95,E96)),Avst!A$1:B$10000,2,FALSE),"")</f>
        <v/>
      </c>
      <c r="H96" s="103"/>
      <c r="I96" s="104"/>
      <c r="J96" s="103"/>
      <c r="K96" s="103"/>
      <c r="L96" s="105">
        <f t="shared" si="7"/>
        <v>0</v>
      </c>
      <c r="M96" s="107" t="str">
        <f t="shared" si="9"/>
        <v/>
      </c>
      <c r="N96" s="108" t="str">
        <f t="shared" si="10"/>
        <v/>
      </c>
    </row>
    <row r="97" spans="1:14" ht="22.15" customHeight="1" x14ac:dyDescent="0.35">
      <c r="A97" s="97" t="str">
        <f>IF(E96,VLOOKUP(E96,Avst!G$1:H$10000,2,FALSE),"")</f>
        <v/>
      </c>
      <c r="B97" s="97" t="str">
        <f>IF(E97,VLOOKUP(E97,Avst!G$1:H$10000,2,FALSE),"")</f>
        <v/>
      </c>
      <c r="C97" s="103"/>
      <c r="D97" s="103"/>
      <c r="E97" s="106"/>
      <c r="F97" s="101" t="str">
        <f t="shared" si="8"/>
        <v>M</v>
      </c>
      <c r="G97" s="102" t="str">
        <f>IF(E97,VLOOKUP(CONCATENATE(MIN(E96,E97),"-",MAX(E96,E97)),Avst!A$1:B$10000,2,FALSE),"")</f>
        <v/>
      </c>
      <c r="H97" s="103"/>
      <c r="I97" s="104"/>
      <c r="J97" s="103"/>
      <c r="K97" s="103"/>
      <c r="L97" s="105">
        <f t="shared" si="7"/>
        <v>0</v>
      </c>
      <c r="M97" s="107" t="str">
        <f t="shared" si="9"/>
        <v/>
      </c>
      <c r="N97" s="108" t="str">
        <f t="shared" si="10"/>
        <v/>
      </c>
    </row>
    <row r="98" spans="1:14" ht="22.15" customHeight="1" x14ac:dyDescent="0.35">
      <c r="A98" s="97" t="str">
        <f>IF(E97,VLOOKUP(E97,Avst!G$1:H$10000,2,FALSE),"")</f>
        <v/>
      </c>
      <c r="B98" s="97" t="str">
        <f>IF(E98,VLOOKUP(E98,Avst!G$1:H$10000,2,FALSE),"")</f>
        <v/>
      </c>
      <c r="C98" s="103"/>
      <c r="D98" s="103"/>
      <c r="E98" s="106"/>
      <c r="F98" s="101" t="str">
        <f t="shared" si="8"/>
        <v>M</v>
      </c>
      <c r="G98" s="102" t="str">
        <f>IF(E98,VLOOKUP(CONCATENATE(MIN(E97,E98),"-",MAX(E97,E98)),Avst!A$1:B$10000,2,FALSE),"")</f>
        <v/>
      </c>
      <c r="H98" s="103"/>
      <c r="I98" s="104"/>
      <c r="J98" s="103"/>
      <c r="K98" s="103"/>
      <c r="L98" s="105">
        <f t="shared" si="7"/>
        <v>0</v>
      </c>
      <c r="M98" s="107" t="str">
        <f t="shared" si="9"/>
        <v/>
      </c>
      <c r="N98" s="108" t="str">
        <f t="shared" si="10"/>
        <v/>
      </c>
    </row>
    <row r="99" spans="1:14" ht="22.15" customHeight="1" x14ac:dyDescent="0.35">
      <c r="A99" s="97" t="str">
        <f>IF(E98,VLOOKUP(E98,Avst!G$1:H$10000,2,FALSE),"")</f>
        <v/>
      </c>
      <c r="B99" s="97" t="str">
        <f>IF(E99,VLOOKUP(E99,Avst!G$1:H$10000,2,FALSE),"")</f>
        <v/>
      </c>
      <c r="C99" s="103"/>
      <c r="D99" s="103"/>
      <c r="E99" s="106"/>
      <c r="F99" s="101" t="str">
        <f t="shared" si="8"/>
        <v>M</v>
      </c>
      <c r="G99" s="102" t="str">
        <f>IF(E99,VLOOKUP(CONCATENATE(MIN(E98,E99),"-",MAX(E98,E99)),Avst!A$1:B$10000,2,FALSE),"")</f>
        <v/>
      </c>
      <c r="H99" s="103"/>
      <c r="I99" s="104"/>
      <c r="J99" s="103"/>
      <c r="K99" s="103"/>
      <c r="L99" s="105">
        <f t="shared" si="7"/>
        <v>0</v>
      </c>
      <c r="M99" s="107" t="str">
        <f t="shared" si="9"/>
        <v/>
      </c>
      <c r="N99" s="108" t="str">
        <f t="shared" si="10"/>
        <v/>
      </c>
    </row>
    <row r="100" spans="1:14" ht="22.15" customHeight="1" x14ac:dyDescent="0.35">
      <c r="A100" s="97" t="str">
        <f>IF(E99,VLOOKUP(E99,Avst!G$1:H$10000,2,FALSE),"")</f>
        <v/>
      </c>
      <c r="B100" s="97" t="str">
        <f>IF(E100,VLOOKUP(E100,Avst!G$1:H$10000,2,FALSE),"")</f>
        <v/>
      </c>
      <c r="C100" s="103"/>
      <c r="D100" s="103"/>
      <c r="E100" s="106"/>
      <c r="F100" s="101" t="str">
        <f t="shared" si="8"/>
        <v>M</v>
      </c>
      <c r="G100" s="102" t="str">
        <f>IF(E100,VLOOKUP(CONCATENATE(MIN(E99,E100),"-",MAX(E99,E100)),Avst!A$1:B$10000,2,FALSE),"")</f>
        <v/>
      </c>
      <c r="H100" s="103"/>
      <c r="I100" s="104"/>
      <c r="J100" s="103"/>
      <c r="K100" s="103"/>
      <c r="L100" s="105">
        <f t="shared" ref="L100:L104" si="11">C100+D100</f>
        <v>0</v>
      </c>
      <c r="M100" s="107" t="str">
        <f t="shared" si="9"/>
        <v/>
      </c>
      <c r="N100" s="108" t="str">
        <f t="shared" si="10"/>
        <v/>
      </c>
    </row>
    <row r="101" spans="1:14" ht="22.15" customHeight="1" x14ac:dyDescent="0.35">
      <c r="A101" s="97" t="str">
        <f>IF(E100,VLOOKUP(E100,Avst!G$1:H$10000,2,FALSE),"")</f>
        <v/>
      </c>
      <c r="B101" s="97" t="str">
        <f>IF(E101,VLOOKUP(E101,Avst!G$1:H$10000,2,FALSE),"")</f>
        <v/>
      </c>
      <c r="C101" s="103"/>
      <c r="D101" s="103"/>
      <c r="E101" s="104"/>
      <c r="F101" s="101" t="str">
        <f t="shared" si="8"/>
        <v>M</v>
      </c>
      <c r="G101" s="102" t="str">
        <f>IF(E101,VLOOKUP(CONCATENATE(MIN(E100,E101),"-",MAX(E100,E101)),Avst!A$1:B$10000,2,FALSE),"")</f>
        <v/>
      </c>
      <c r="H101" s="103"/>
      <c r="I101" s="104"/>
      <c r="J101" s="103"/>
      <c r="K101" s="103"/>
      <c r="L101" s="105">
        <f t="shared" si="11"/>
        <v>0</v>
      </c>
      <c r="M101" s="107" t="str">
        <f>IF(E101,L101-L100,"")</f>
        <v/>
      </c>
      <c r="N101" s="108" t="str">
        <f>IF(E101,G101/M101/24,"")</f>
        <v/>
      </c>
    </row>
    <row r="102" spans="1:14" ht="22.15" customHeight="1" x14ac:dyDescent="0.35">
      <c r="A102" s="97" t="str">
        <f>IF(E101,VLOOKUP(E101,Avst!G$1:H$10000,2,FALSE),"")</f>
        <v/>
      </c>
      <c r="B102" s="97" t="str">
        <f>IF(E102,VLOOKUP(E102,Avst!G$1:H$10000,2,FALSE),"")</f>
        <v/>
      </c>
      <c r="C102" s="103"/>
      <c r="D102" s="103"/>
      <c r="E102" s="104"/>
      <c r="F102" s="101" t="str">
        <f t="shared" si="8"/>
        <v>M</v>
      </c>
      <c r="G102" s="102" t="str">
        <f>IF(E102,VLOOKUP(CONCATENATE(MIN(E101,E102),"-",MAX(E101,E102)),Avst!A$1:B$10000,2,FALSE),"")</f>
        <v/>
      </c>
      <c r="H102" s="103"/>
      <c r="I102" s="104"/>
      <c r="J102" s="103"/>
      <c r="K102" s="103"/>
      <c r="L102" s="105">
        <f t="shared" si="11"/>
        <v>0</v>
      </c>
      <c r="M102" s="107" t="str">
        <f>IF(E102,L102-L101,"")</f>
        <v/>
      </c>
      <c r="N102" s="108" t="str">
        <f>IF(E102,G102/M102/24,"")</f>
        <v/>
      </c>
    </row>
    <row r="103" spans="1:14" ht="22.15" customHeight="1" x14ac:dyDescent="0.35">
      <c r="A103" s="97" t="str">
        <f>IF(E102,VLOOKUP(E102,Avst!G$1:H$10000,2,FALSE),"")</f>
        <v/>
      </c>
      <c r="B103" s="97" t="str">
        <f>IF(E103,VLOOKUP(E103,Avst!G$1:H$10000,2,FALSE),"")</f>
        <v/>
      </c>
      <c r="C103" s="103"/>
      <c r="D103" s="103"/>
      <c r="E103" s="104"/>
      <c r="F103" s="101" t="str">
        <f t="shared" si="8"/>
        <v>M</v>
      </c>
      <c r="G103" s="102" t="str">
        <f>IF(E103,VLOOKUP(CONCATENATE(MIN(E102,E103),"-",MAX(E102,E103)),Avst!A$1:B$10000,2,FALSE),"")</f>
        <v/>
      </c>
      <c r="H103" s="103"/>
      <c r="I103" s="104"/>
      <c r="J103" s="103"/>
      <c r="K103" s="103"/>
      <c r="L103" s="105">
        <f t="shared" si="11"/>
        <v>0</v>
      </c>
      <c r="M103" s="107" t="str">
        <f>IF(E103,L103-L102,"")</f>
        <v/>
      </c>
      <c r="N103" s="108" t="str">
        <f>IF(E103,G103/M103/24,"")</f>
        <v/>
      </c>
    </row>
    <row r="104" spans="1:14" ht="22.15" customHeight="1" x14ac:dyDescent="0.35">
      <c r="A104" s="97" t="str">
        <f>IF(E103,VLOOKUP(E103,Avst!G$1:H$10000,2,FALSE),"")</f>
        <v/>
      </c>
      <c r="B104" s="97" t="str">
        <f>IF(E104,VLOOKUP(E104,Avst!G$1:H$10000,2,FALSE),"")</f>
        <v/>
      </c>
      <c r="C104" s="103"/>
      <c r="D104" s="103"/>
      <c r="E104" s="104"/>
      <c r="F104" s="101" t="e">
        <f>IF(#REF!,"R","M")</f>
        <v>#REF!</v>
      </c>
      <c r="G104" s="102" t="str">
        <f>IF(E104,VLOOKUP(CONCATENATE(MIN(E103,E104),"-",MAX(E103,E104)),Avst!A$1:B$10000,2,FALSE),"")</f>
        <v/>
      </c>
      <c r="H104" s="103"/>
      <c r="I104" s="104"/>
      <c r="J104" s="103"/>
      <c r="K104" s="103"/>
      <c r="L104" s="105">
        <f t="shared" si="11"/>
        <v>0</v>
      </c>
      <c r="M104" s="107" t="str">
        <f>IF(E104,L104-L103,"")</f>
        <v/>
      </c>
      <c r="N104" s="108" t="str">
        <f>IF(E104,G104/M104/24,"")</f>
        <v/>
      </c>
    </row>
  </sheetData>
  <sheetProtection sheet="1" objects="1" scenarios="1" formatCells="0" formatColumns="0" formatRows="0" autoFilter="0"/>
  <mergeCells count="4">
    <mergeCell ref="C1:D1"/>
    <mergeCell ref="E1:I1"/>
    <mergeCell ref="C2:D2"/>
    <mergeCell ref="E2:G2"/>
  </mergeCells>
  <phoneticPr fontId="0" type="noConversion"/>
  <pageMargins left="0.35433070866141736" right="0.35433070866141736" top="0.39370078740157483" bottom="0.39370078740157483" header="0.31496062992125984" footer="0.31496062992125984"/>
  <pageSetup paperSize="9" scale="91" fitToHeight="6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36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.5" x14ac:dyDescent="0.25"/>
  <cols>
    <col min="3" max="3" width="12.453125" style="4" customWidth="1"/>
    <col min="4" max="4" width="9.81640625" bestFit="1" customWidth="1"/>
    <col min="7" max="7" width="8.81640625" style="4" customWidth="1"/>
    <col min="8" max="10" width="15.7265625" customWidth="1"/>
    <col min="11" max="11" width="12.453125" customWidth="1"/>
    <col min="12" max="12" width="17.26953125" style="4" customWidth="1"/>
  </cols>
  <sheetData>
    <row r="1" spans="1:16" x14ac:dyDescent="0.25">
      <c r="A1" t="s">
        <v>8</v>
      </c>
      <c r="B1" t="s">
        <v>10</v>
      </c>
      <c r="C1" t="s">
        <v>361</v>
      </c>
      <c r="D1" t="s">
        <v>3595</v>
      </c>
      <c r="E1" t="s">
        <v>3596</v>
      </c>
      <c r="F1" t="s">
        <v>3597</v>
      </c>
      <c r="G1" t="s">
        <v>7</v>
      </c>
      <c r="H1" t="s">
        <v>3591</v>
      </c>
      <c r="I1" t="s">
        <v>3592</v>
      </c>
      <c r="J1" t="s">
        <v>3593</v>
      </c>
      <c r="K1" t="s">
        <v>3594</v>
      </c>
      <c r="L1" s="4" t="s">
        <v>124</v>
      </c>
      <c r="N1" t="s">
        <v>62</v>
      </c>
      <c r="P1" s="3"/>
    </row>
    <row r="2" spans="1:16" x14ac:dyDescent="0.25">
      <c r="A2" t="s">
        <v>3598</v>
      </c>
      <c r="B2">
        <v>6.5</v>
      </c>
      <c r="C2"/>
      <c r="D2">
        <v>311</v>
      </c>
      <c r="E2">
        <v>307</v>
      </c>
      <c r="F2">
        <v>4.9000000000000004</v>
      </c>
      <c r="G2">
        <v>311</v>
      </c>
      <c r="H2" t="s">
        <v>131</v>
      </c>
      <c r="I2" t="s">
        <v>362</v>
      </c>
      <c r="J2" t="s">
        <v>363</v>
      </c>
      <c r="K2" t="s">
        <v>364</v>
      </c>
      <c r="L2" s="4">
        <v>416</v>
      </c>
      <c r="M2" s="10"/>
      <c r="N2" s="10">
        <v>12</v>
      </c>
      <c r="P2" s="4"/>
    </row>
    <row r="3" spans="1:16" x14ac:dyDescent="0.25">
      <c r="A3" t="s">
        <v>3599</v>
      </c>
      <c r="B3">
        <v>6.6</v>
      </c>
      <c r="C3"/>
      <c r="D3">
        <v>311</v>
      </c>
      <c r="E3">
        <v>310</v>
      </c>
      <c r="F3">
        <v>6.6</v>
      </c>
      <c r="G3">
        <v>317</v>
      </c>
      <c r="H3" t="s">
        <v>132</v>
      </c>
      <c r="I3" t="s">
        <v>365</v>
      </c>
      <c r="J3" t="s">
        <v>366</v>
      </c>
      <c r="K3" t="s">
        <v>367</v>
      </c>
      <c r="L3" s="4">
        <v>419</v>
      </c>
      <c r="M3" s="10"/>
      <c r="N3" s="10">
        <v>24</v>
      </c>
      <c r="P3" s="4"/>
    </row>
    <row r="4" spans="1:16" x14ac:dyDescent="0.25">
      <c r="A4" t="s">
        <v>3600</v>
      </c>
      <c r="B4">
        <v>16.5</v>
      </c>
      <c r="C4"/>
      <c r="D4">
        <v>311</v>
      </c>
      <c r="E4">
        <v>321</v>
      </c>
      <c r="F4">
        <v>16.5</v>
      </c>
      <c r="G4">
        <v>321</v>
      </c>
      <c r="H4" t="s">
        <v>133</v>
      </c>
      <c r="I4" t="s">
        <v>368</v>
      </c>
      <c r="J4" t="s">
        <v>369</v>
      </c>
      <c r="K4" t="s">
        <v>370</v>
      </c>
      <c r="L4" s="4">
        <v>385</v>
      </c>
      <c r="M4" s="10"/>
      <c r="N4" s="10">
        <v>48</v>
      </c>
      <c r="P4" s="4"/>
    </row>
    <row r="5" spans="1:16" x14ac:dyDescent="0.25">
      <c r="A5" t="s">
        <v>3601</v>
      </c>
      <c r="B5">
        <v>4.5</v>
      </c>
      <c r="C5"/>
      <c r="D5">
        <v>311</v>
      </c>
      <c r="E5">
        <v>324</v>
      </c>
      <c r="F5">
        <v>4.5</v>
      </c>
      <c r="G5">
        <v>322</v>
      </c>
      <c r="H5" t="s">
        <v>134</v>
      </c>
      <c r="I5" t="s">
        <v>371</v>
      </c>
      <c r="J5" t="s">
        <v>372</v>
      </c>
      <c r="K5" t="s">
        <v>373</v>
      </c>
      <c r="L5" s="4">
        <v>396</v>
      </c>
      <c r="M5" s="10"/>
      <c r="N5" s="10">
        <v>72</v>
      </c>
      <c r="P5" s="4"/>
    </row>
    <row r="6" spans="1:16" x14ac:dyDescent="0.25">
      <c r="A6" t="s">
        <v>3602</v>
      </c>
      <c r="B6">
        <v>19</v>
      </c>
      <c r="C6"/>
      <c r="D6">
        <v>311</v>
      </c>
      <c r="E6">
        <v>325</v>
      </c>
      <c r="F6">
        <v>19</v>
      </c>
      <c r="G6">
        <v>323</v>
      </c>
      <c r="H6" t="s">
        <v>374</v>
      </c>
      <c r="I6" t="s">
        <v>375</v>
      </c>
      <c r="J6" t="s">
        <v>376</v>
      </c>
      <c r="K6" t="s">
        <v>377</v>
      </c>
      <c r="L6" s="4">
        <v>410</v>
      </c>
      <c r="M6" s="10"/>
      <c r="N6" s="10">
        <v>96</v>
      </c>
      <c r="P6" s="4"/>
    </row>
    <row r="7" spans="1:16" x14ac:dyDescent="0.25">
      <c r="A7" t="s">
        <v>3603</v>
      </c>
      <c r="B7">
        <v>13.4</v>
      </c>
      <c r="C7"/>
      <c r="D7">
        <v>317</v>
      </c>
      <c r="E7">
        <v>321</v>
      </c>
      <c r="F7">
        <v>13.4</v>
      </c>
      <c r="G7">
        <v>324</v>
      </c>
      <c r="H7" t="s">
        <v>378</v>
      </c>
      <c r="I7" t="s">
        <v>379</v>
      </c>
      <c r="J7" t="s">
        <v>380</v>
      </c>
      <c r="K7" t="s">
        <v>381</v>
      </c>
      <c r="L7" s="4">
        <v>412</v>
      </c>
      <c r="M7" s="10"/>
      <c r="N7" s="10">
        <v>120</v>
      </c>
      <c r="P7" s="4"/>
    </row>
    <row r="8" spans="1:16" x14ac:dyDescent="0.25">
      <c r="A8" t="s">
        <v>3604</v>
      </c>
      <c r="B8">
        <v>21.8</v>
      </c>
      <c r="C8"/>
      <c r="D8">
        <v>317</v>
      </c>
      <c r="E8">
        <v>322</v>
      </c>
      <c r="F8">
        <v>21.8</v>
      </c>
      <c r="G8">
        <v>325</v>
      </c>
      <c r="H8" t="s">
        <v>382</v>
      </c>
      <c r="I8" t="s">
        <v>383</v>
      </c>
      <c r="J8" t="s">
        <v>384</v>
      </c>
      <c r="K8" t="s">
        <v>385</v>
      </c>
      <c r="L8" s="4">
        <v>414</v>
      </c>
      <c r="P8" s="4"/>
    </row>
    <row r="9" spans="1:16" x14ac:dyDescent="0.25">
      <c r="A9" t="s">
        <v>3605</v>
      </c>
      <c r="B9">
        <v>5.3</v>
      </c>
      <c r="C9"/>
      <c r="D9">
        <v>317</v>
      </c>
      <c r="E9">
        <v>323</v>
      </c>
      <c r="F9">
        <v>5.3</v>
      </c>
      <c r="G9">
        <v>326</v>
      </c>
      <c r="H9" t="s">
        <v>386</v>
      </c>
      <c r="I9" t="s">
        <v>387</v>
      </c>
      <c r="J9" t="s">
        <v>388</v>
      </c>
      <c r="K9" t="s">
        <v>389</v>
      </c>
      <c r="L9" s="4">
        <v>415</v>
      </c>
      <c r="P9" s="4"/>
    </row>
    <row r="10" spans="1:16" x14ac:dyDescent="0.25">
      <c r="A10" t="s">
        <v>3606</v>
      </c>
      <c r="B10">
        <v>6.4</v>
      </c>
      <c r="C10"/>
      <c r="D10">
        <v>317</v>
      </c>
      <c r="E10">
        <v>324</v>
      </c>
      <c r="F10">
        <v>6.4</v>
      </c>
      <c r="G10">
        <v>327</v>
      </c>
      <c r="H10" t="s">
        <v>135</v>
      </c>
      <c r="I10" t="s">
        <v>390</v>
      </c>
      <c r="J10" t="s">
        <v>391</v>
      </c>
      <c r="K10" t="s">
        <v>392</v>
      </c>
      <c r="L10" s="4">
        <v>416</v>
      </c>
      <c r="P10" s="4"/>
    </row>
    <row r="11" spans="1:16" x14ac:dyDescent="0.25">
      <c r="A11" t="s">
        <v>3607</v>
      </c>
      <c r="B11">
        <v>9.8000000000000007</v>
      </c>
      <c r="C11"/>
      <c r="D11">
        <v>317</v>
      </c>
      <c r="E11">
        <v>325</v>
      </c>
      <c r="F11">
        <v>9.8000000000000007</v>
      </c>
      <c r="G11">
        <v>328</v>
      </c>
      <c r="H11" t="s">
        <v>136</v>
      </c>
      <c r="I11" t="s">
        <v>393</v>
      </c>
      <c r="J11" t="s">
        <v>394</v>
      </c>
      <c r="K11" t="s">
        <v>395</v>
      </c>
      <c r="L11" s="4">
        <v>418</v>
      </c>
      <c r="P11" s="4"/>
    </row>
    <row r="12" spans="1:16" x14ac:dyDescent="0.25">
      <c r="A12" t="s">
        <v>3608</v>
      </c>
      <c r="B12">
        <v>11.8</v>
      </c>
      <c r="C12"/>
      <c r="D12">
        <v>317</v>
      </c>
      <c r="E12">
        <v>326</v>
      </c>
      <c r="F12">
        <v>11.8</v>
      </c>
      <c r="G12">
        <v>329</v>
      </c>
      <c r="H12" t="s">
        <v>137</v>
      </c>
      <c r="I12" t="s">
        <v>396</v>
      </c>
      <c r="J12" t="s">
        <v>397</v>
      </c>
      <c r="K12" t="s">
        <v>398</v>
      </c>
      <c r="L12" s="4">
        <v>419</v>
      </c>
      <c r="P12" s="4"/>
    </row>
    <row r="13" spans="1:16" x14ac:dyDescent="0.25">
      <c r="A13" t="s">
        <v>3609</v>
      </c>
      <c r="B13">
        <v>10.1</v>
      </c>
      <c r="C13"/>
      <c r="D13">
        <v>317</v>
      </c>
      <c r="E13">
        <v>327</v>
      </c>
      <c r="F13">
        <v>9.9</v>
      </c>
      <c r="G13">
        <v>330</v>
      </c>
      <c r="H13" t="s">
        <v>138</v>
      </c>
      <c r="I13" t="s">
        <v>399</v>
      </c>
      <c r="J13" t="s">
        <v>400</v>
      </c>
      <c r="K13" t="s">
        <v>401</v>
      </c>
      <c r="L13" s="4">
        <v>421</v>
      </c>
      <c r="P13" s="4"/>
    </row>
    <row r="14" spans="1:16" x14ac:dyDescent="0.25">
      <c r="A14" t="s">
        <v>3610</v>
      </c>
      <c r="B14">
        <v>15.8</v>
      </c>
      <c r="C14"/>
      <c r="D14">
        <v>317</v>
      </c>
      <c r="E14">
        <v>329</v>
      </c>
      <c r="F14">
        <v>15.6</v>
      </c>
      <c r="G14">
        <v>332</v>
      </c>
      <c r="H14" t="s">
        <v>139</v>
      </c>
      <c r="I14" t="s">
        <v>402</v>
      </c>
      <c r="J14" t="s">
        <v>403</v>
      </c>
      <c r="K14" t="s">
        <v>404</v>
      </c>
      <c r="L14" s="4">
        <v>429</v>
      </c>
      <c r="P14" s="4"/>
    </row>
    <row r="15" spans="1:16" x14ac:dyDescent="0.25">
      <c r="A15" t="s">
        <v>3611</v>
      </c>
      <c r="B15">
        <v>73.8</v>
      </c>
      <c r="C15"/>
      <c r="D15">
        <v>321</v>
      </c>
      <c r="E15">
        <v>264</v>
      </c>
      <c r="F15">
        <v>73</v>
      </c>
      <c r="G15">
        <v>333</v>
      </c>
      <c r="H15" t="s">
        <v>140</v>
      </c>
      <c r="I15" t="s">
        <v>405</v>
      </c>
      <c r="J15" t="s">
        <v>406</v>
      </c>
      <c r="K15" t="s">
        <v>407</v>
      </c>
      <c r="L15" s="4">
        <v>441</v>
      </c>
      <c r="P15" s="4"/>
    </row>
    <row r="16" spans="1:16" x14ac:dyDescent="0.25">
      <c r="A16" t="s">
        <v>3612</v>
      </c>
      <c r="B16">
        <v>63.4</v>
      </c>
      <c r="C16"/>
      <c r="D16">
        <v>321</v>
      </c>
      <c r="E16">
        <v>265</v>
      </c>
      <c r="F16">
        <v>63.4</v>
      </c>
      <c r="G16">
        <v>334</v>
      </c>
      <c r="H16" t="s">
        <v>408</v>
      </c>
      <c r="I16" t="s">
        <v>409</v>
      </c>
      <c r="J16" t="s">
        <v>410</v>
      </c>
      <c r="K16" t="s">
        <v>411</v>
      </c>
      <c r="L16" s="4">
        <v>442</v>
      </c>
      <c r="P16" s="4"/>
    </row>
    <row r="17" spans="1:16" x14ac:dyDescent="0.25">
      <c r="A17" t="s">
        <v>3613</v>
      </c>
      <c r="B17">
        <v>72</v>
      </c>
      <c r="C17"/>
      <c r="D17">
        <v>321</v>
      </c>
      <c r="E17">
        <v>266</v>
      </c>
      <c r="F17">
        <v>71.8</v>
      </c>
      <c r="G17">
        <v>335</v>
      </c>
      <c r="H17" t="s">
        <v>412</v>
      </c>
      <c r="I17" t="s">
        <v>413</v>
      </c>
      <c r="J17" t="s">
        <v>414</v>
      </c>
      <c r="K17" t="s">
        <v>415</v>
      </c>
      <c r="L17" s="4">
        <v>443</v>
      </c>
      <c r="P17" s="4"/>
    </row>
    <row r="18" spans="1:16" x14ac:dyDescent="0.25">
      <c r="A18" t="s">
        <v>3614</v>
      </c>
      <c r="B18">
        <v>73.5</v>
      </c>
      <c r="C18"/>
      <c r="D18">
        <v>321</v>
      </c>
      <c r="E18">
        <v>270</v>
      </c>
      <c r="F18">
        <v>73.2</v>
      </c>
      <c r="G18">
        <v>336</v>
      </c>
      <c r="H18" t="s">
        <v>141</v>
      </c>
      <c r="I18" t="s">
        <v>416</v>
      </c>
      <c r="J18" t="s">
        <v>417</v>
      </c>
      <c r="K18" t="s">
        <v>418</v>
      </c>
      <c r="L18" s="4">
        <v>447</v>
      </c>
      <c r="P18" s="4"/>
    </row>
    <row r="19" spans="1:16" x14ac:dyDescent="0.25">
      <c r="A19" t="s">
        <v>3615</v>
      </c>
      <c r="B19">
        <v>21.8</v>
      </c>
      <c r="C19"/>
      <c r="D19">
        <v>321</v>
      </c>
      <c r="E19">
        <v>310</v>
      </c>
      <c r="F19">
        <v>21.6</v>
      </c>
      <c r="G19">
        <v>337</v>
      </c>
      <c r="H19" t="s">
        <v>419</v>
      </c>
      <c r="I19" t="s">
        <v>420</v>
      </c>
      <c r="J19" t="s">
        <v>421</v>
      </c>
      <c r="K19" t="s">
        <v>422</v>
      </c>
      <c r="L19" s="4">
        <v>448</v>
      </c>
      <c r="P19" s="4"/>
    </row>
    <row r="20" spans="1:16" x14ac:dyDescent="0.25">
      <c r="A20" t="s">
        <v>3616</v>
      </c>
      <c r="B20">
        <v>16.5</v>
      </c>
      <c r="C20"/>
      <c r="D20">
        <v>321</v>
      </c>
      <c r="E20">
        <v>311</v>
      </c>
      <c r="F20">
        <v>16.5</v>
      </c>
      <c r="G20">
        <v>338</v>
      </c>
      <c r="H20" t="s">
        <v>142</v>
      </c>
      <c r="I20" t="s">
        <v>423</v>
      </c>
      <c r="J20" t="s">
        <v>424</v>
      </c>
      <c r="K20" t="s">
        <v>425</v>
      </c>
      <c r="L20" s="4">
        <v>449</v>
      </c>
      <c r="P20" s="4"/>
    </row>
    <row r="21" spans="1:16" x14ac:dyDescent="0.25">
      <c r="A21" t="s">
        <v>3617</v>
      </c>
      <c r="B21">
        <v>13.4</v>
      </c>
      <c r="C21"/>
      <c r="D21">
        <v>321</v>
      </c>
      <c r="E21">
        <v>317</v>
      </c>
      <c r="F21">
        <v>13.4</v>
      </c>
      <c r="G21">
        <v>339</v>
      </c>
      <c r="H21" t="s">
        <v>143</v>
      </c>
      <c r="I21" t="s">
        <v>426</v>
      </c>
      <c r="J21" t="s">
        <v>427</v>
      </c>
      <c r="K21" t="s">
        <v>428</v>
      </c>
      <c r="L21" s="4">
        <v>450</v>
      </c>
      <c r="P21" s="4"/>
    </row>
    <row r="22" spans="1:16" x14ac:dyDescent="0.25">
      <c r="A22" t="s">
        <v>3618</v>
      </c>
      <c r="B22">
        <v>9</v>
      </c>
      <c r="C22"/>
      <c r="D22">
        <v>321</v>
      </c>
      <c r="E22">
        <v>322</v>
      </c>
      <c r="F22">
        <v>8.9</v>
      </c>
      <c r="G22">
        <v>340</v>
      </c>
      <c r="H22" t="s">
        <v>429</v>
      </c>
      <c r="I22" t="s">
        <v>430</v>
      </c>
      <c r="J22" t="s">
        <v>431</v>
      </c>
      <c r="K22" t="s">
        <v>432</v>
      </c>
      <c r="L22" s="4">
        <v>452</v>
      </c>
      <c r="P22" s="4"/>
    </row>
    <row r="23" spans="1:16" x14ac:dyDescent="0.25">
      <c r="A23" t="s">
        <v>3619</v>
      </c>
      <c r="B23">
        <v>16.600000000000001</v>
      </c>
      <c r="C23"/>
      <c r="D23">
        <v>321</v>
      </c>
      <c r="E23">
        <v>323</v>
      </c>
      <c r="F23">
        <v>16.600000000000001</v>
      </c>
      <c r="G23">
        <v>341</v>
      </c>
      <c r="H23" t="s">
        <v>144</v>
      </c>
      <c r="I23" t="s">
        <v>433</v>
      </c>
      <c r="J23" t="s">
        <v>434</v>
      </c>
      <c r="K23" t="s">
        <v>435</v>
      </c>
      <c r="L23" s="4">
        <v>455</v>
      </c>
      <c r="P23" s="4"/>
    </row>
    <row r="24" spans="1:16" x14ac:dyDescent="0.25">
      <c r="A24" t="s">
        <v>3620</v>
      </c>
      <c r="B24">
        <v>13.9</v>
      </c>
      <c r="C24"/>
      <c r="D24">
        <v>321</v>
      </c>
      <c r="E24">
        <v>324</v>
      </c>
      <c r="F24">
        <v>13.9</v>
      </c>
      <c r="G24">
        <v>342</v>
      </c>
      <c r="H24" t="s">
        <v>145</v>
      </c>
      <c r="I24" t="s">
        <v>436</v>
      </c>
      <c r="J24" t="s">
        <v>437</v>
      </c>
      <c r="K24" t="s">
        <v>438</v>
      </c>
      <c r="L24" s="4">
        <v>456</v>
      </c>
      <c r="P24" s="4"/>
    </row>
    <row r="25" spans="1:16" x14ac:dyDescent="0.25">
      <c r="A25" t="s">
        <v>3621</v>
      </c>
      <c r="B25">
        <v>10.1</v>
      </c>
      <c r="C25"/>
      <c r="D25">
        <v>321</v>
      </c>
      <c r="E25">
        <v>325</v>
      </c>
      <c r="F25">
        <v>10</v>
      </c>
      <c r="G25">
        <v>343</v>
      </c>
      <c r="H25" t="s">
        <v>439</v>
      </c>
      <c r="I25" t="s">
        <v>440</v>
      </c>
      <c r="J25" t="s">
        <v>441</v>
      </c>
      <c r="K25" t="s">
        <v>442</v>
      </c>
      <c r="L25" s="4">
        <v>457</v>
      </c>
      <c r="P25" s="4"/>
    </row>
    <row r="26" spans="1:16" x14ac:dyDescent="0.25">
      <c r="A26" t="s">
        <v>3622</v>
      </c>
      <c r="B26">
        <v>17.3</v>
      </c>
      <c r="C26"/>
      <c r="D26">
        <v>321</v>
      </c>
      <c r="E26">
        <v>327</v>
      </c>
      <c r="F26">
        <v>17.3</v>
      </c>
      <c r="G26">
        <v>344</v>
      </c>
      <c r="H26" t="s">
        <v>146</v>
      </c>
      <c r="I26" t="s">
        <v>443</v>
      </c>
      <c r="J26" t="s">
        <v>444</v>
      </c>
      <c r="K26" t="s">
        <v>445</v>
      </c>
      <c r="L26" s="4">
        <v>458</v>
      </c>
      <c r="P26" s="4"/>
    </row>
    <row r="27" spans="1:16" x14ac:dyDescent="0.25">
      <c r="A27" t="s">
        <v>3623</v>
      </c>
      <c r="B27">
        <v>11.7</v>
      </c>
      <c r="C27"/>
      <c r="D27">
        <v>321</v>
      </c>
      <c r="E27">
        <v>374</v>
      </c>
      <c r="F27">
        <v>11.7</v>
      </c>
      <c r="G27">
        <v>345</v>
      </c>
      <c r="H27" t="s">
        <v>147</v>
      </c>
      <c r="I27" t="s">
        <v>446</v>
      </c>
      <c r="J27" t="s">
        <v>447</v>
      </c>
      <c r="K27" t="s">
        <v>448</v>
      </c>
      <c r="L27" s="4">
        <v>460</v>
      </c>
      <c r="P27" s="4"/>
    </row>
    <row r="28" spans="1:16" x14ac:dyDescent="0.25">
      <c r="A28" t="s">
        <v>3624</v>
      </c>
      <c r="B28">
        <v>73.7</v>
      </c>
      <c r="C28"/>
      <c r="D28">
        <v>321</v>
      </c>
      <c r="E28">
        <v>500</v>
      </c>
      <c r="F28">
        <v>73.7</v>
      </c>
      <c r="G28">
        <v>346</v>
      </c>
      <c r="H28" t="s">
        <v>449</v>
      </c>
      <c r="I28" t="s">
        <v>450</v>
      </c>
      <c r="J28" t="s">
        <v>451</v>
      </c>
      <c r="K28" t="s">
        <v>452</v>
      </c>
      <c r="L28" s="4">
        <v>461</v>
      </c>
      <c r="P28" s="4"/>
    </row>
    <row r="29" spans="1:16" x14ac:dyDescent="0.25">
      <c r="A29" t="s">
        <v>3625</v>
      </c>
      <c r="B29">
        <v>97.5</v>
      </c>
      <c r="C29"/>
      <c r="D29">
        <v>322</v>
      </c>
      <c r="E29">
        <v>255</v>
      </c>
      <c r="F29">
        <v>96.3</v>
      </c>
      <c r="G29">
        <v>347</v>
      </c>
      <c r="H29" t="s">
        <v>148</v>
      </c>
      <c r="I29" t="s">
        <v>453</v>
      </c>
      <c r="J29" t="s">
        <v>454</v>
      </c>
      <c r="K29" t="s">
        <v>455</v>
      </c>
      <c r="L29" s="4">
        <v>531</v>
      </c>
      <c r="P29" s="4"/>
    </row>
    <row r="30" spans="1:16" x14ac:dyDescent="0.25">
      <c r="A30" t="s">
        <v>3626</v>
      </c>
      <c r="B30">
        <v>80.099999999999994</v>
      </c>
      <c r="C30"/>
      <c r="D30">
        <v>322</v>
      </c>
      <c r="E30">
        <v>264</v>
      </c>
      <c r="F30">
        <v>78.8</v>
      </c>
      <c r="G30">
        <v>348</v>
      </c>
      <c r="H30" t="s">
        <v>149</v>
      </c>
      <c r="I30" t="s">
        <v>456</v>
      </c>
      <c r="J30" t="s">
        <v>457</v>
      </c>
      <c r="K30" t="s">
        <v>458</v>
      </c>
      <c r="L30" s="4">
        <v>532</v>
      </c>
      <c r="P30" s="4"/>
    </row>
    <row r="31" spans="1:16" x14ac:dyDescent="0.25">
      <c r="A31" t="s">
        <v>3627</v>
      </c>
      <c r="B31">
        <v>68.400000000000006</v>
      </c>
      <c r="C31"/>
      <c r="D31">
        <v>322</v>
      </c>
      <c r="E31">
        <v>265</v>
      </c>
      <c r="F31">
        <v>68.400000000000006</v>
      </c>
      <c r="G31">
        <v>349</v>
      </c>
      <c r="H31" t="s">
        <v>459</v>
      </c>
      <c r="I31" t="s">
        <v>460</v>
      </c>
      <c r="J31" t="s">
        <v>461</v>
      </c>
      <c r="K31" t="s">
        <v>462</v>
      </c>
      <c r="L31" s="4">
        <v>533</v>
      </c>
      <c r="P31" s="4"/>
    </row>
    <row r="32" spans="1:16" x14ac:dyDescent="0.25">
      <c r="A32" t="s">
        <v>3628</v>
      </c>
      <c r="B32">
        <v>80.3</v>
      </c>
      <c r="C32"/>
      <c r="D32">
        <v>322</v>
      </c>
      <c r="E32">
        <v>270</v>
      </c>
      <c r="F32">
        <v>80.3</v>
      </c>
      <c r="G32">
        <v>350</v>
      </c>
      <c r="H32" t="s">
        <v>150</v>
      </c>
      <c r="I32" t="s">
        <v>463</v>
      </c>
      <c r="J32" t="s">
        <v>464</v>
      </c>
      <c r="K32" t="s">
        <v>465</v>
      </c>
      <c r="P32" s="4"/>
    </row>
    <row r="33" spans="1:16" x14ac:dyDescent="0.25">
      <c r="A33" t="s">
        <v>3629</v>
      </c>
      <c r="B33">
        <v>82.6</v>
      </c>
      <c r="C33"/>
      <c r="D33">
        <v>322</v>
      </c>
      <c r="E33">
        <v>272</v>
      </c>
      <c r="F33">
        <v>82.6</v>
      </c>
      <c r="G33">
        <v>351</v>
      </c>
      <c r="H33" t="s">
        <v>151</v>
      </c>
      <c r="I33" t="s">
        <v>466</v>
      </c>
      <c r="J33" t="s">
        <v>467</v>
      </c>
      <c r="K33" t="s">
        <v>468</v>
      </c>
      <c r="P33" s="4"/>
    </row>
    <row r="34" spans="1:16" x14ac:dyDescent="0.25">
      <c r="A34" t="s">
        <v>3630</v>
      </c>
      <c r="B34">
        <v>34.5</v>
      </c>
      <c r="C34"/>
      <c r="D34">
        <v>322</v>
      </c>
      <c r="E34">
        <v>309</v>
      </c>
      <c r="F34">
        <v>33.9</v>
      </c>
      <c r="G34">
        <v>352</v>
      </c>
      <c r="H34" t="s">
        <v>469</v>
      </c>
      <c r="I34" t="s">
        <v>470</v>
      </c>
      <c r="J34" t="s">
        <v>471</v>
      </c>
      <c r="K34" t="s">
        <v>472</v>
      </c>
      <c r="P34" s="4"/>
    </row>
    <row r="35" spans="1:16" x14ac:dyDescent="0.25">
      <c r="A35" t="s">
        <v>3631</v>
      </c>
      <c r="B35">
        <v>30</v>
      </c>
      <c r="C35"/>
      <c r="D35">
        <v>322</v>
      </c>
      <c r="E35">
        <v>310</v>
      </c>
      <c r="F35">
        <v>29.8</v>
      </c>
      <c r="G35">
        <v>353</v>
      </c>
      <c r="H35" t="s">
        <v>152</v>
      </c>
      <c r="I35" t="s">
        <v>473</v>
      </c>
      <c r="J35" t="s">
        <v>474</v>
      </c>
      <c r="K35" t="s">
        <v>475</v>
      </c>
      <c r="P35" s="4"/>
    </row>
    <row r="36" spans="1:16" x14ac:dyDescent="0.25">
      <c r="A36" t="s">
        <v>3632</v>
      </c>
      <c r="B36">
        <v>21.8</v>
      </c>
      <c r="C36"/>
      <c r="D36">
        <v>322</v>
      </c>
      <c r="E36">
        <v>317</v>
      </c>
      <c r="F36">
        <v>21.8</v>
      </c>
      <c r="G36">
        <v>354</v>
      </c>
      <c r="H36" t="s">
        <v>153</v>
      </c>
      <c r="I36" t="s">
        <v>476</v>
      </c>
      <c r="J36" t="s">
        <v>477</v>
      </c>
      <c r="K36" t="s">
        <v>478</v>
      </c>
      <c r="P36" s="4"/>
    </row>
    <row r="37" spans="1:16" x14ac:dyDescent="0.25">
      <c r="A37" t="s">
        <v>3633</v>
      </c>
      <c r="B37">
        <v>9</v>
      </c>
      <c r="C37"/>
      <c r="D37">
        <v>322</v>
      </c>
      <c r="E37">
        <v>321</v>
      </c>
      <c r="F37">
        <v>8.9</v>
      </c>
      <c r="G37">
        <v>355</v>
      </c>
      <c r="H37" t="s">
        <v>479</v>
      </c>
      <c r="I37" t="s">
        <v>480</v>
      </c>
      <c r="J37" t="s">
        <v>481</v>
      </c>
      <c r="K37" t="s">
        <v>482</v>
      </c>
      <c r="P37" s="4"/>
    </row>
    <row r="38" spans="1:16" x14ac:dyDescent="0.25">
      <c r="A38" t="s">
        <v>3634</v>
      </c>
      <c r="B38">
        <v>12.1</v>
      </c>
      <c r="C38"/>
      <c r="D38">
        <v>322</v>
      </c>
      <c r="E38">
        <v>374</v>
      </c>
      <c r="F38">
        <v>12.1</v>
      </c>
      <c r="G38">
        <v>356</v>
      </c>
      <c r="H38" t="s">
        <v>154</v>
      </c>
      <c r="I38" t="s">
        <v>483</v>
      </c>
      <c r="J38" t="s">
        <v>484</v>
      </c>
      <c r="K38" t="s">
        <v>485</v>
      </c>
      <c r="P38" s="4"/>
    </row>
    <row r="39" spans="1:16" x14ac:dyDescent="0.25">
      <c r="A39" t="s">
        <v>3635</v>
      </c>
      <c r="B39">
        <v>69</v>
      </c>
      <c r="C39"/>
      <c r="D39">
        <v>322</v>
      </c>
      <c r="E39">
        <v>500</v>
      </c>
      <c r="F39">
        <v>68.599999999999994</v>
      </c>
      <c r="G39">
        <v>357</v>
      </c>
      <c r="H39" t="s">
        <v>155</v>
      </c>
      <c r="I39" t="s">
        <v>486</v>
      </c>
      <c r="J39" t="s">
        <v>487</v>
      </c>
      <c r="K39" t="s">
        <v>488</v>
      </c>
      <c r="P39" s="4"/>
    </row>
    <row r="40" spans="1:16" x14ac:dyDescent="0.25">
      <c r="A40" t="s">
        <v>3636</v>
      </c>
      <c r="B40">
        <v>84.3</v>
      </c>
      <c r="C40"/>
      <c r="D40">
        <v>322</v>
      </c>
      <c r="E40">
        <v>502</v>
      </c>
      <c r="F40">
        <v>84.3</v>
      </c>
      <c r="G40">
        <v>358</v>
      </c>
      <c r="H40" t="s">
        <v>489</v>
      </c>
      <c r="I40" t="s">
        <v>490</v>
      </c>
      <c r="J40" t="s">
        <v>491</v>
      </c>
      <c r="K40" t="s">
        <v>492</v>
      </c>
      <c r="P40" s="4"/>
    </row>
    <row r="41" spans="1:16" x14ac:dyDescent="0.25">
      <c r="A41" t="s">
        <v>3637</v>
      </c>
      <c r="B41">
        <v>5.3</v>
      </c>
      <c r="C41"/>
      <c r="D41">
        <v>323</v>
      </c>
      <c r="E41">
        <v>317</v>
      </c>
      <c r="F41">
        <v>5.3</v>
      </c>
      <c r="G41">
        <v>359</v>
      </c>
      <c r="H41" t="s">
        <v>156</v>
      </c>
      <c r="I41" t="s">
        <v>493</v>
      </c>
      <c r="J41" t="s">
        <v>487</v>
      </c>
      <c r="K41" t="s">
        <v>494</v>
      </c>
      <c r="P41" s="4"/>
    </row>
    <row r="42" spans="1:16" x14ac:dyDescent="0.25">
      <c r="A42" t="s">
        <v>3638</v>
      </c>
      <c r="B42">
        <v>16.600000000000001</v>
      </c>
      <c r="C42"/>
      <c r="D42">
        <v>323</v>
      </c>
      <c r="E42">
        <v>321</v>
      </c>
      <c r="F42">
        <v>16.600000000000001</v>
      </c>
      <c r="G42">
        <v>360</v>
      </c>
      <c r="H42" t="s">
        <v>157</v>
      </c>
      <c r="I42" t="s">
        <v>495</v>
      </c>
      <c r="J42" t="s">
        <v>496</v>
      </c>
      <c r="K42" t="s">
        <v>497</v>
      </c>
      <c r="P42" s="4"/>
    </row>
    <row r="43" spans="1:16" x14ac:dyDescent="0.25">
      <c r="A43" t="s">
        <v>3639</v>
      </c>
      <c r="B43">
        <v>5.6</v>
      </c>
      <c r="C43"/>
      <c r="D43">
        <v>323</v>
      </c>
      <c r="E43">
        <v>327</v>
      </c>
      <c r="F43">
        <v>5.6</v>
      </c>
      <c r="G43">
        <v>361</v>
      </c>
      <c r="H43" t="s">
        <v>498</v>
      </c>
      <c r="I43" t="s">
        <v>499</v>
      </c>
      <c r="J43" t="s">
        <v>500</v>
      </c>
      <c r="K43" t="s">
        <v>501</v>
      </c>
      <c r="P43" s="4"/>
    </row>
    <row r="44" spans="1:16" x14ac:dyDescent="0.25">
      <c r="A44" t="s">
        <v>3640</v>
      </c>
      <c r="B44">
        <v>3.5</v>
      </c>
      <c r="C44"/>
      <c r="D44">
        <v>323</v>
      </c>
      <c r="E44">
        <v>334</v>
      </c>
      <c r="F44">
        <v>3.5</v>
      </c>
      <c r="G44">
        <v>362</v>
      </c>
      <c r="H44" t="s">
        <v>502</v>
      </c>
      <c r="I44" t="s">
        <v>503</v>
      </c>
      <c r="J44" t="s">
        <v>504</v>
      </c>
      <c r="K44" t="s">
        <v>505</v>
      </c>
      <c r="P44" s="4"/>
    </row>
    <row r="45" spans="1:16" x14ac:dyDescent="0.25">
      <c r="A45" t="s">
        <v>3641</v>
      </c>
      <c r="B45">
        <v>4.5</v>
      </c>
      <c r="C45"/>
      <c r="D45">
        <v>324</v>
      </c>
      <c r="E45">
        <v>311</v>
      </c>
      <c r="F45">
        <v>4.5</v>
      </c>
      <c r="G45">
        <v>363</v>
      </c>
      <c r="H45" t="s">
        <v>158</v>
      </c>
      <c r="I45" t="s">
        <v>506</v>
      </c>
      <c r="J45" t="s">
        <v>507</v>
      </c>
      <c r="K45" t="s">
        <v>508</v>
      </c>
      <c r="P45" s="4"/>
    </row>
    <row r="46" spans="1:16" x14ac:dyDescent="0.25">
      <c r="A46" t="s">
        <v>3642</v>
      </c>
      <c r="B46">
        <v>6.4</v>
      </c>
      <c r="C46"/>
      <c r="D46">
        <v>324</v>
      </c>
      <c r="E46">
        <v>317</v>
      </c>
      <c r="F46">
        <v>6.4</v>
      </c>
      <c r="G46">
        <v>364</v>
      </c>
      <c r="H46" t="s">
        <v>159</v>
      </c>
      <c r="I46" t="s">
        <v>509</v>
      </c>
      <c r="J46" t="s">
        <v>510</v>
      </c>
      <c r="K46" t="s">
        <v>511</v>
      </c>
      <c r="P46" s="4"/>
    </row>
    <row r="47" spans="1:16" x14ac:dyDescent="0.25">
      <c r="A47" t="s">
        <v>3643</v>
      </c>
      <c r="B47">
        <v>13.9</v>
      </c>
      <c r="C47"/>
      <c r="D47">
        <v>324</v>
      </c>
      <c r="E47">
        <v>321</v>
      </c>
      <c r="F47">
        <v>13.9</v>
      </c>
      <c r="G47">
        <v>365</v>
      </c>
      <c r="H47" t="s">
        <v>512</v>
      </c>
      <c r="I47" t="s">
        <v>513</v>
      </c>
      <c r="J47" t="s">
        <v>514</v>
      </c>
      <c r="K47" t="s">
        <v>515</v>
      </c>
      <c r="P47" s="4"/>
    </row>
    <row r="48" spans="1:16" x14ac:dyDescent="0.25">
      <c r="A48" t="s">
        <v>3644</v>
      </c>
      <c r="B48">
        <v>14.7</v>
      </c>
      <c r="C48"/>
      <c r="D48">
        <v>324</v>
      </c>
      <c r="E48">
        <v>325</v>
      </c>
      <c r="F48">
        <v>14.7</v>
      </c>
      <c r="G48">
        <v>366</v>
      </c>
      <c r="H48" t="s">
        <v>160</v>
      </c>
      <c r="I48" t="s">
        <v>516</v>
      </c>
      <c r="J48" t="s">
        <v>517</v>
      </c>
      <c r="K48" t="s">
        <v>518</v>
      </c>
      <c r="P48" s="4"/>
    </row>
    <row r="49" spans="1:16" x14ac:dyDescent="0.25">
      <c r="A49" t="s">
        <v>3645</v>
      </c>
      <c r="B49">
        <v>19</v>
      </c>
      <c r="C49"/>
      <c r="D49">
        <v>325</v>
      </c>
      <c r="E49">
        <v>311</v>
      </c>
      <c r="F49">
        <v>19</v>
      </c>
      <c r="G49">
        <v>367</v>
      </c>
      <c r="H49" t="s">
        <v>161</v>
      </c>
      <c r="I49" t="s">
        <v>519</v>
      </c>
      <c r="J49" t="s">
        <v>520</v>
      </c>
      <c r="K49" t="s">
        <v>521</v>
      </c>
      <c r="P49" s="4"/>
    </row>
    <row r="50" spans="1:16" x14ac:dyDescent="0.25">
      <c r="A50" t="s">
        <v>3646</v>
      </c>
      <c r="B50">
        <v>9.8000000000000007</v>
      </c>
      <c r="C50"/>
      <c r="D50">
        <v>325</v>
      </c>
      <c r="E50">
        <v>317</v>
      </c>
      <c r="F50">
        <v>9.8000000000000007</v>
      </c>
      <c r="G50">
        <v>368</v>
      </c>
      <c r="H50" t="s">
        <v>522</v>
      </c>
      <c r="I50" t="s">
        <v>523</v>
      </c>
      <c r="J50" t="s">
        <v>524</v>
      </c>
      <c r="K50" t="s">
        <v>525</v>
      </c>
      <c r="P50" s="4"/>
    </row>
    <row r="51" spans="1:16" x14ac:dyDescent="0.25">
      <c r="A51" t="s">
        <v>3647</v>
      </c>
      <c r="B51">
        <v>10.1</v>
      </c>
      <c r="C51"/>
      <c r="D51">
        <v>325</v>
      </c>
      <c r="E51">
        <v>321</v>
      </c>
      <c r="F51">
        <v>10</v>
      </c>
      <c r="G51">
        <v>369</v>
      </c>
      <c r="H51" t="s">
        <v>162</v>
      </c>
      <c r="I51" t="s">
        <v>526</v>
      </c>
      <c r="J51" t="s">
        <v>527</v>
      </c>
      <c r="K51" t="s">
        <v>528</v>
      </c>
      <c r="P51" s="4"/>
    </row>
    <row r="52" spans="1:16" x14ac:dyDescent="0.25">
      <c r="A52" t="s">
        <v>3648</v>
      </c>
      <c r="B52">
        <v>14.7</v>
      </c>
      <c r="C52"/>
      <c r="D52">
        <v>325</v>
      </c>
      <c r="E52">
        <v>324</v>
      </c>
      <c r="F52">
        <v>14.7</v>
      </c>
      <c r="G52">
        <v>370</v>
      </c>
      <c r="H52" t="s">
        <v>163</v>
      </c>
      <c r="I52" t="s">
        <v>529</v>
      </c>
      <c r="J52" t="s">
        <v>530</v>
      </c>
      <c r="K52" t="s">
        <v>531</v>
      </c>
      <c r="P52" s="4"/>
    </row>
    <row r="53" spans="1:16" x14ac:dyDescent="0.25">
      <c r="A53" t="s">
        <v>3649</v>
      </c>
      <c r="B53">
        <v>4.5999999999999996</v>
      </c>
      <c r="C53"/>
      <c r="D53">
        <v>325</v>
      </c>
      <c r="E53">
        <v>326</v>
      </c>
      <c r="F53">
        <v>4.5999999999999996</v>
      </c>
      <c r="G53">
        <v>371</v>
      </c>
      <c r="H53" t="s">
        <v>532</v>
      </c>
      <c r="I53" t="s">
        <v>533</v>
      </c>
      <c r="J53" t="s">
        <v>534</v>
      </c>
      <c r="K53" t="s">
        <v>535</v>
      </c>
      <c r="P53" s="4"/>
    </row>
    <row r="54" spans="1:16" x14ac:dyDescent="0.25">
      <c r="A54" t="s">
        <v>3650</v>
      </c>
      <c r="B54">
        <v>7.8</v>
      </c>
      <c r="C54"/>
      <c r="D54">
        <v>325</v>
      </c>
      <c r="E54">
        <v>327</v>
      </c>
      <c r="F54">
        <v>7.8</v>
      </c>
      <c r="G54">
        <v>372</v>
      </c>
      <c r="H54" t="s">
        <v>164</v>
      </c>
      <c r="I54" t="s">
        <v>536</v>
      </c>
      <c r="J54" t="s">
        <v>537</v>
      </c>
      <c r="K54" t="s">
        <v>538</v>
      </c>
      <c r="P54" s="4"/>
    </row>
    <row r="55" spans="1:16" x14ac:dyDescent="0.25">
      <c r="A55" t="s">
        <v>3651</v>
      </c>
      <c r="B55">
        <v>11.1</v>
      </c>
      <c r="C55"/>
      <c r="D55">
        <v>325</v>
      </c>
      <c r="E55">
        <v>334</v>
      </c>
      <c r="F55">
        <v>11.1</v>
      </c>
      <c r="G55">
        <v>373</v>
      </c>
      <c r="H55" t="s">
        <v>165</v>
      </c>
      <c r="I55" t="s">
        <v>539</v>
      </c>
      <c r="J55" t="s">
        <v>540</v>
      </c>
      <c r="K55" t="s">
        <v>541</v>
      </c>
      <c r="P55" s="4"/>
    </row>
    <row r="56" spans="1:16" x14ac:dyDescent="0.25">
      <c r="A56" t="s">
        <v>3652</v>
      </c>
      <c r="B56">
        <v>11.8</v>
      </c>
      <c r="C56"/>
      <c r="D56">
        <v>326</v>
      </c>
      <c r="E56">
        <v>317</v>
      </c>
      <c r="F56">
        <v>11.8</v>
      </c>
      <c r="G56">
        <v>374</v>
      </c>
      <c r="H56" t="s">
        <v>542</v>
      </c>
      <c r="I56" t="s">
        <v>543</v>
      </c>
      <c r="J56" t="s">
        <v>544</v>
      </c>
      <c r="K56" t="s">
        <v>545</v>
      </c>
      <c r="P56" s="4"/>
    </row>
    <row r="57" spans="1:16" x14ac:dyDescent="0.25">
      <c r="A57" t="s">
        <v>3653</v>
      </c>
      <c r="B57">
        <v>4.5999999999999996</v>
      </c>
      <c r="C57"/>
      <c r="D57">
        <v>326</v>
      </c>
      <c r="E57">
        <v>325</v>
      </c>
      <c r="F57">
        <v>4.5999999999999996</v>
      </c>
      <c r="G57">
        <v>375</v>
      </c>
      <c r="H57" t="s">
        <v>166</v>
      </c>
      <c r="I57" t="s">
        <v>546</v>
      </c>
      <c r="J57" t="s">
        <v>547</v>
      </c>
      <c r="K57" t="s">
        <v>548</v>
      </c>
      <c r="P57" s="4"/>
    </row>
    <row r="58" spans="1:16" x14ac:dyDescent="0.25">
      <c r="A58" t="s">
        <v>3654</v>
      </c>
      <c r="B58">
        <v>5</v>
      </c>
      <c r="C58"/>
      <c r="D58">
        <v>326</v>
      </c>
      <c r="E58">
        <v>327</v>
      </c>
      <c r="F58">
        <v>5</v>
      </c>
      <c r="G58">
        <v>376</v>
      </c>
      <c r="H58" t="s">
        <v>167</v>
      </c>
      <c r="I58" t="s">
        <v>549</v>
      </c>
      <c r="J58" t="s">
        <v>550</v>
      </c>
      <c r="K58" t="s">
        <v>551</v>
      </c>
      <c r="P58" s="4"/>
    </row>
    <row r="59" spans="1:16" x14ac:dyDescent="0.25">
      <c r="A59" t="s">
        <v>3655</v>
      </c>
      <c r="B59">
        <v>9.5</v>
      </c>
      <c r="C59"/>
      <c r="D59">
        <v>326</v>
      </c>
      <c r="E59">
        <v>329</v>
      </c>
      <c r="F59">
        <v>9.5</v>
      </c>
      <c r="G59">
        <v>377</v>
      </c>
      <c r="H59" t="s">
        <v>552</v>
      </c>
      <c r="I59" t="s">
        <v>553</v>
      </c>
      <c r="J59" t="s">
        <v>554</v>
      </c>
      <c r="K59" t="s">
        <v>555</v>
      </c>
      <c r="P59" s="4"/>
    </row>
    <row r="60" spans="1:16" x14ac:dyDescent="0.25">
      <c r="A60" t="s">
        <v>3656</v>
      </c>
      <c r="B60">
        <v>11.9</v>
      </c>
      <c r="C60"/>
      <c r="D60">
        <v>326</v>
      </c>
      <c r="E60">
        <v>330</v>
      </c>
      <c r="F60">
        <v>11.7</v>
      </c>
      <c r="G60">
        <v>378</v>
      </c>
      <c r="H60" t="s">
        <v>168</v>
      </c>
      <c r="I60" t="s">
        <v>556</v>
      </c>
      <c r="J60" t="s">
        <v>557</v>
      </c>
      <c r="K60" t="s">
        <v>558</v>
      </c>
      <c r="P60" s="4"/>
    </row>
    <row r="61" spans="1:16" x14ac:dyDescent="0.25">
      <c r="A61" t="s">
        <v>3657</v>
      </c>
      <c r="B61">
        <v>12.3</v>
      </c>
      <c r="C61"/>
      <c r="D61">
        <v>326</v>
      </c>
      <c r="E61">
        <v>337</v>
      </c>
      <c r="F61">
        <v>12.3</v>
      </c>
      <c r="G61">
        <v>379</v>
      </c>
      <c r="H61" t="s">
        <v>169</v>
      </c>
      <c r="I61" t="s">
        <v>559</v>
      </c>
      <c r="J61" t="s">
        <v>560</v>
      </c>
      <c r="K61" t="s">
        <v>561</v>
      </c>
      <c r="P61" s="4"/>
    </row>
    <row r="62" spans="1:16" x14ac:dyDescent="0.25">
      <c r="A62" t="s">
        <v>3658</v>
      </c>
      <c r="B62">
        <v>10.1</v>
      </c>
      <c r="C62"/>
      <c r="D62">
        <v>327</v>
      </c>
      <c r="E62">
        <v>317</v>
      </c>
      <c r="F62">
        <v>9.9</v>
      </c>
      <c r="G62">
        <v>380</v>
      </c>
      <c r="H62" t="s">
        <v>562</v>
      </c>
      <c r="I62" t="s">
        <v>563</v>
      </c>
      <c r="J62" t="s">
        <v>564</v>
      </c>
      <c r="K62" t="s">
        <v>565</v>
      </c>
      <c r="P62" s="4"/>
    </row>
    <row r="63" spans="1:16" x14ac:dyDescent="0.25">
      <c r="A63" t="s">
        <v>3659</v>
      </c>
      <c r="B63">
        <v>17.3</v>
      </c>
      <c r="C63"/>
      <c r="D63">
        <v>327</v>
      </c>
      <c r="E63">
        <v>321</v>
      </c>
      <c r="F63">
        <v>17.3</v>
      </c>
      <c r="G63">
        <v>381</v>
      </c>
      <c r="H63" t="s">
        <v>170</v>
      </c>
      <c r="I63" t="s">
        <v>566</v>
      </c>
      <c r="J63" t="s">
        <v>567</v>
      </c>
      <c r="K63" t="s">
        <v>568</v>
      </c>
      <c r="P63" s="4"/>
    </row>
    <row r="64" spans="1:16" x14ac:dyDescent="0.25">
      <c r="A64" t="s">
        <v>3660</v>
      </c>
      <c r="B64">
        <v>5.6</v>
      </c>
      <c r="C64"/>
      <c r="D64">
        <v>327</v>
      </c>
      <c r="E64">
        <v>323</v>
      </c>
      <c r="F64">
        <v>5.6</v>
      </c>
      <c r="G64">
        <v>382</v>
      </c>
      <c r="H64" t="s">
        <v>569</v>
      </c>
      <c r="I64" t="s">
        <v>570</v>
      </c>
      <c r="J64" t="s">
        <v>571</v>
      </c>
      <c r="K64" t="s">
        <v>572</v>
      </c>
      <c r="P64" s="4"/>
    </row>
    <row r="65" spans="1:16" x14ac:dyDescent="0.25">
      <c r="A65" t="s">
        <v>3661</v>
      </c>
      <c r="B65">
        <v>7.8</v>
      </c>
      <c r="C65"/>
      <c r="D65">
        <v>327</v>
      </c>
      <c r="E65">
        <v>325</v>
      </c>
      <c r="F65">
        <v>7.8</v>
      </c>
      <c r="G65">
        <v>383</v>
      </c>
      <c r="H65" t="s">
        <v>573</v>
      </c>
      <c r="I65" t="s">
        <v>574</v>
      </c>
      <c r="J65" t="s">
        <v>575</v>
      </c>
      <c r="K65" t="s">
        <v>576</v>
      </c>
      <c r="P65" s="4"/>
    </row>
    <row r="66" spans="1:16" x14ac:dyDescent="0.25">
      <c r="A66" t="s">
        <v>3662</v>
      </c>
      <c r="B66">
        <v>5</v>
      </c>
      <c r="C66"/>
      <c r="D66">
        <v>327</v>
      </c>
      <c r="E66">
        <v>326</v>
      </c>
      <c r="F66">
        <v>5</v>
      </c>
      <c r="G66">
        <v>384</v>
      </c>
      <c r="H66" t="s">
        <v>171</v>
      </c>
      <c r="I66" t="s">
        <v>577</v>
      </c>
      <c r="J66" t="s">
        <v>578</v>
      </c>
      <c r="K66" t="s">
        <v>579</v>
      </c>
      <c r="P66" s="4"/>
    </row>
    <row r="67" spans="1:16" x14ac:dyDescent="0.25">
      <c r="A67" t="s">
        <v>3663</v>
      </c>
      <c r="B67">
        <v>6.4</v>
      </c>
      <c r="C67"/>
      <c r="D67">
        <v>327</v>
      </c>
      <c r="E67">
        <v>329</v>
      </c>
      <c r="F67">
        <v>6.4</v>
      </c>
      <c r="G67">
        <v>385</v>
      </c>
      <c r="H67" t="s">
        <v>172</v>
      </c>
      <c r="I67" t="s">
        <v>580</v>
      </c>
      <c r="J67" t="s">
        <v>581</v>
      </c>
      <c r="K67" t="s">
        <v>582</v>
      </c>
      <c r="P67" s="4"/>
    </row>
    <row r="68" spans="1:16" x14ac:dyDescent="0.25">
      <c r="A68" t="s">
        <v>3664</v>
      </c>
      <c r="B68">
        <v>10.6</v>
      </c>
      <c r="C68"/>
      <c r="D68">
        <v>327</v>
      </c>
      <c r="E68">
        <v>330</v>
      </c>
      <c r="F68">
        <v>10.4</v>
      </c>
      <c r="G68">
        <v>387</v>
      </c>
      <c r="H68" t="s">
        <v>173</v>
      </c>
      <c r="I68" t="s">
        <v>583</v>
      </c>
      <c r="J68" t="s">
        <v>584</v>
      </c>
      <c r="K68" t="s">
        <v>585</v>
      </c>
      <c r="P68" s="4"/>
    </row>
    <row r="69" spans="1:16" x14ac:dyDescent="0.25">
      <c r="A69" t="s">
        <v>3665</v>
      </c>
      <c r="B69">
        <v>4.4000000000000004</v>
      </c>
      <c r="C69"/>
      <c r="D69">
        <v>327</v>
      </c>
      <c r="E69">
        <v>334</v>
      </c>
      <c r="F69">
        <v>4.4000000000000004</v>
      </c>
      <c r="G69">
        <v>388</v>
      </c>
      <c r="H69" t="s">
        <v>174</v>
      </c>
      <c r="I69" t="s">
        <v>586</v>
      </c>
      <c r="J69" t="s">
        <v>587</v>
      </c>
      <c r="K69" t="s">
        <v>588</v>
      </c>
      <c r="P69" s="4"/>
    </row>
    <row r="70" spans="1:16" x14ac:dyDescent="0.25">
      <c r="A70" t="s">
        <v>3666</v>
      </c>
      <c r="B70">
        <v>6.1</v>
      </c>
      <c r="C70"/>
      <c r="D70">
        <v>328</v>
      </c>
      <c r="E70">
        <v>374</v>
      </c>
      <c r="F70">
        <v>6.1</v>
      </c>
      <c r="G70">
        <v>391</v>
      </c>
      <c r="H70" t="s">
        <v>175</v>
      </c>
      <c r="I70" t="s">
        <v>589</v>
      </c>
      <c r="J70" t="s">
        <v>590</v>
      </c>
      <c r="K70" t="s">
        <v>591</v>
      </c>
      <c r="P70" s="4"/>
    </row>
    <row r="71" spans="1:16" x14ac:dyDescent="0.25">
      <c r="A71" t="s">
        <v>3667</v>
      </c>
      <c r="B71">
        <v>11.1</v>
      </c>
      <c r="C71"/>
      <c r="D71">
        <v>328</v>
      </c>
      <c r="E71">
        <v>377</v>
      </c>
      <c r="F71">
        <v>11.1</v>
      </c>
      <c r="G71">
        <v>393</v>
      </c>
      <c r="H71" t="s">
        <v>176</v>
      </c>
      <c r="I71" t="s">
        <v>592</v>
      </c>
      <c r="J71" t="s">
        <v>593</v>
      </c>
      <c r="K71" t="s">
        <v>594</v>
      </c>
      <c r="P71" s="4"/>
    </row>
    <row r="72" spans="1:16" x14ac:dyDescent="0.25">
      <c r="A72" t="s">
        <v>3668</v>
      </c>
      <c r="B72">
        <v>59</v>
      </c>
      <c r="C72"/>
      <c r="D72">
        <v>328</v>
      </c>
      <c r="E72">
        <v>500</v>
      </c>
      <c r="F72">
        <v>58.9</v>
      </c>
      <c r="G72">
        <v>396</v>
      </c>
      <c r="H72" t="s">
        <v>177</v>
      </c>
      <c r="I72" t="s">
        <v>595</v>
      </c>
      <c r="J72" t="s">
        <v>596</v>
      </c>
      <c r="K72" t="s">
        <v>597</v>
      </c>
      <c r="P72" s="4"/>
    </row>
    <row r="73" spans="1:16" x14ac:dyDescent="0.25">
      <c r="A73" t="s">
        <v>3669</v>
      </c>
      <c r="B73">
        <v>70.5</v>
      </c>
      <c r="C73"/>
      <c r="D73">
        <v>328</v>
      </c>
      <c r="E73">
        <v>502</v>
      </c>
      <c r="F73">
        <v>70.5</v>
      </c>
      <c r="G73">
        <v>397</v>
      </c>
      <c r="H73" t="s">
        <v>178</v>
      </c>
      <c r="I73" t="s">
        <v>598</v>
      </c>
      <c r="J73" t="s">
        <v>599</v>
      </c>
      <c r="K73" t="s">
        <v>600</v>
      </c>
      <c r="P73" s="4"/>
    </row>
    <row r="74" spans="1:16" x14ac:dyDescent="0.25">
      <c r="A74" t="s">
        <v>3670</v>
      </c>
      <c r="B74">
        <v>15.8</v>
      </c>
      <c r="C74"/>
      <c r="D74">
        <v>329</v>
      </c>
      <c r="E74">
        <v>317</v>
      </c>
      <c r="F74">
        <v>15.6</v>
      </c>
      <c r="G74">
        <v>400</v>
      </c>
      <c r="H74" t="s">
        <v>179</v>
      </c>
      <c r="I74" t="s">
        <v>601</v>
      </c>
      <c r="J74" t="s">
        <v>602</v>
      </c>
      <c r="K74" t="s">
        <v>603</v>
      </c>
      <c r="P74" s="4"/>
    </row>
    <row r="75" spans="1:16" x14ac:dyDescent="0.25">
      <c r="A75" t="s">
        <v>3671</v>
      </c>
      <c r="B75">
        <v>9.5</v>
      </c>
      <c r="C75"/>
      <c r="D75">
        <v>329</v>
      </c>
      <c r="E75">
        <v>326</v>
      </c>
      <c r="F75">
        <v>9.5</v>
      </c>
      <c r="G75">
        <v>401</v>
      </c>
      <c r="H75" t="s">
        <v>180</v>
      </c>
      <c r="I75" t="s">
        <v>604</v>
      </c>
      <c r="J75" t="s">
        <v>605</v>
      </c>
      <c r="K75" t="s">
        <v>606</v>
      </c>
      <c r="P75" s="4"/>
    </row>
    <row r="76" spans="1:16" x14ac:dyDescent="0.25">
      <c r="A76" t="s">
        <v>3672</v>
      </c>
      <c r="B76">
        <v>6.4</v>
      </c>
      <c r="C76"/>
      <c r="D76">
        <v>329</v>
      </c>
      <c r="E76">
        <v>327</v>
      </c>
      <c r="F76">
        <v>6.4</v>
      </c>
      <c r="G76">
        <v>402</v>
      </c>
      <c r="H76" t="s">
        <v>49</v>
      </c>
      <c r="I76" t="s">
        <v>607</v>
      </c>
      <c r="J76" t="s">
        <v>605</v>
      </c>
      <c r="K76" t="s">
        <v>608</v>
      </c>
      <c r="P76" s="4"/>
    </row>
    <row r="77" spans="1:16" x14ac:dyDescent="0.25">
      <c r="A77" t="s">
        <v>3673</v>
      </c>
      <c r="B77">
        <v>5</v>
      </c>
      <c r="C77"/>
      <c r="D77">
        <v>329</v>
      </c>
      <c r="E77">
        <v>330</v>
      </c>
      <c r="F77">
        <v>5</v>
      </c>
      <c r="G77">
        <v>403</v>
      </c>
      <c r="H77" t="s">
        <v>181</v>
      </c>
      <c r="I77" t="s">
        <v>609</v>
      </c>
      <c r="J77" t="s">
        <v>610</v>
      </c>
      <c r="K77" t="s">
        <v>611</v>
      </c>
      <c r="P77" s="4"/>
    </row>
    <row r="78" spans="1:16" x14ac:dyDescent="0.25">
      <c r="A78" t="s">
        <v>3674</v>
      </c>
      <c r="B78">
        <v>7.3</v>
      </c>
      <c r="C78"/>
      <c r="D78">
        <v>329</v>
      </c>
      <c r="E78">
        <v>334</v>
      </c>
      <c r="F78">
        <v>7.3</v>
      </c>
      <c r="G78">
        <v>404</v>
      </c>
      <c r="H78" t="s">
        <v>41</v>
      </c>
      <c r="I78" t="s">
        <v>612</v>
      </c>
      <c r="J78" t="s">
        <v>613</v>
      </c>
      <c r="K78" t="s">
        <v>614</v>
      </c>
      <c r="P78" s="4"/>
    </row>
    <row r="79" spans="1:16" x14ac:dyDescent="0.25">
      <c r="A79" t="s">
        <v>3675</v>
      </c>
      <c r="B79">
        <v>2.4</v>
      </c>
      <c r="C79"/>
      <c r="D79">
        <v>329</v>
      </c>
      <c r="E79">
        <v>335</v>
      </c>
      <c r="F79">
        <v>2.4</v>
      </c>
      <c r="G79">
        <v>406</v>
      </c>
      <c r="H79" t="s">
        <v>40</v>
      </c>
      <c r="I79" t="s">
        <v>615</v>
      </c>
      <c r="J79" t="s">
        <v>616</v>
      </c>
      <c r="K79" t="s">
        <v>617</v>
      </c>
      <c r="P79" s="4"/>
    </row>
    <row r="80" spans="1:16" x14ac:dyDescent="0.25">
      <c r="A80" t="s">
        <v>3676</v>
      </c>
      <c r="B80">
        <v>3.6</v>
      </c>
      <c r="C80"/>
      <c r="D80">
        <v>329</v>
      </c>
      <c r="E80">
        <v>337</v>
      </c>
      <c r="F80">
        <v>3.6</v>
      </c>
      <c r="G80">
        <v>407</v>
      </c>
      <c r="H80" t="s">
        <v>182</v>
      </c>
      <c r="I80" t="s">
        <v>618</v>
      </c>
      <c r="J80" t="s">
        <v>619</v>
      </c>
      <c r="K80" t="s">
        <v>620</v>
      </c>
      <c r="P80" s="4"/>
    </row>
    <row r="81" spans="1:16" x14ac:dyDescent="0.25">
      <c r="A81" t="s">
        <v>3677</v>
      </c>
      <c r="B81">
        <v>11.9</v>
      </c>
      <c r="C81"/>
      <c r="D81">
        <v>330</v>
      </c>
      <c r="E81">
        <v>326</v>
      </c>
      <c r="F81">
        <v>11.7</v>
      </c>
      <c r="G81">
        <v>408</v>
      </c>
      <c r="H81" t="s">
        <v>39</v>
      </c>
      <c r="I81" t="s">
        <v>621</v>
      </c>
      <c r="J81" t="s">
        <v>622</v>
      </c>
      <c r="K81" t="s">
        <v>623</v>
      </c>
      <c r="P81" s="4"/>
    </row>
    <row r="82" spans="1:16" x14ac:dyDescent="0.25">
      <c r="A82" t="s">
        <v>3678</v>
      </c>
      <c r="B82">
        <v>10.6</v>
      </c>
      <c r="C82"/>
      <c r="D82">
        <v>330</v>
      </c>
      <c r="E82">
        <v>327</v>
      </c>
      <c r="F82">
        <v>10.4</v>
      </c>
      <c r="G82">
        <v>409</v>
      </c>
      <c r="H82" t="s">
        <v>183</v>
      </c>
      <c r="I82" t="s">
        <v>624</v>
      </c>
      <c r="J82" t="s">
        <v>625</v>
      </c>
      <c r="K82" t="s">
        <v>626</v>
      </c>
      <c r="P82" s="4"/>
    </row>
    <row r="83" spans="1:16" x14ac:dyDescent="0.25">
      <c r="A83" t="s">
        <v>3679</v>
      </c>
      <c r="B83">
        <v>5</v>
      </c>
      <c r="C83"/>
      <c r="D83">
        <v>330</v>
      </c>
      <c r="E83">
        <v>329</v>
      </c>
      <c r="F83">
        <v>5</v>
      </c>
      <c r="G83">
        <v>410</v>
      </c>
      <c r="H83" t="s">
        <v>18</v>
      </c>
      <c r="I83" t="s">
        <v>627</v>
      </c>
      <c r="J83" t="s">
        <v>628</v>
      </c>
      <c r="K83" t="s">
        <v>629</v>
      </c>
      <c r="P83" s="4"/>
    </row>
    <row r="84" spans="1:16" x14ac:dyDescent="0.25">
      <c r="A84" t="s">
        <v>3680</v>
      </c>
      <c r="B84">
        <v>5.5</v>
      </c>
      <c r="C84"/>
      <c r="D84">
        <v>330</v>
      </c>
      <c r="E84">
        <v>332</v>
      </c>
      <c r="F84">
        <v>5.5</v>
      </c>
      <c r="G84">
        <v>411</v>
      </c>
      <c r="H84" t="s">
        <v>184</v>
      </c>
      <c r="I84" t="s">
        <v>630</v>
      </c>
      <c r="J84" t="s">
        <v>631</v>
      </c>
      <c r="K84" t="s">
        <v>632</v>
      </c>
      <c r="P84" s="4"/>
    </row>
    <row r="85" spans="1:16" x14ac:dyDescent="0.25">
      <c r="A85" t="s">
        <v>3681</v>
      </c>
      <c r="B85">
        <v>2.8</v>
      </c>
      <c r="C85"/>
      <c r="D85">
        <v>330</v>
      </c>
      <c r="E85">
        <v>337</v>
      </c>
      <c r="F85">
        <v>2.8</v>
      </c>
      <c r="G85">
        <v>412</v>
      </c>
      <c r="H85" t="s">
        <v>17</v>
      </c>
      <c r="I85" t="s">
        <v>633</v>
      </c>
      <c r="J85" t="s">
        <v>634</v>
      </c>
      <c r="K85" t="s">
        <v>635</v>
      </c>
      <c r="P85" s="4"/>
    </row>
    <row r="86" spans="1:16" x14ac:dyDescent="0.25">
      <c r="A86" t="s">
        <v>3682</v>
      </c>
      <c r="B86">
        <v>5.5</v>
      </c>
      <c r="C86"/>
      <c r="D86">
        <v>332</v>
      </c>
      <c r="E86">
        <v>330</v>
      </c>
      <c r="F86">
        <v>5.5</v>
      </c>
      <c r="G86">
        <v>413</v>
      </c>
      <c r="H86" t="s">
        <v>185</v>
      </c>
      <c r="I86" t="s">
        <v>636</v>
      </c>
      <c r="J86" t="s">
        <v>637</v>
      </c>
      <c r="K86" t="s">
        <v>638</v>
      </c>
      <c r="P86" s="4"/>
    </row>
    <row r="87" spans="1:16" x14ac:dyDescent="0.25">
      <c r="A87" t="s">
        <v>3683</v>
      </c>
      <c r="B87">
        <v>3.4</v>
      </c>
      <c r="C87"/>
      <c r="D87">
        <v>332</v>
      </c>
      <c r="E87">
        <v>333</v>
      </c>
      <c r="F87">
        <v>3.3</v>
      </c>
      <c r="G87">
        <v>414</v>
      </c>
      <c r="H87" t="s">
        <v>16</v>
      </c>
      <c r="I87" t="s">
        <v>639</v>
      </c>
      <c r="J87" t="s">
        <v>640</v>
      </c>
      <c r="K87" t="s">
        <v>641</v>
      </c>
      <c r="P87" s="4"/>
    </row>
    <row r="88" spans="1:16" x14ac:dyDescent="0.25">
      <c r="A88" t="s">
        <v>3684</v>
      </c>
      <c r="B88">
        <v>9</v>
      </c>
      <c r="C88"/>
      <c r="D88">
        <v>332</v>
      </c>
      <c r="E88">
        <v>335</v>
      </c>
      <c r="F88">
        <v>8.9</v>
      </c>
      <c r="G88">
        <v>415</v>
      </c>
      <c r="H88" t="s">
        <v>19</v>
      </c>
      <c r="I88" t="s">
        <v>642</v>
      </c>
      <c r="J88" t="s">
        <v>643</v>
      </c>
      <c r="K88" t="s">
        <v>644</v>
      </c>
      <c r="P88" s="4"/>
    </row>
    <row r="89" spans="1:16" x14ac:dyDescent="0.25">
      <c r="A89" t="s">
        <v>3685</v>
      </c>
      <c r="B89">
        <v>6</v>
      </c>
      <c r="C89"/>
      <c r="D89">
        <v>332</v>
      </c>
      <c r="E89">
        <v>337</v>
      </c>
      <c r="F89">
        <v>6</v>
      </c>
      <c r="G89">
        <v>416</v>
      </c>
      <c r="H89" t="s">
        <v>15</v>
      </c>
      <c r="I89" t="s">
        <v>645</v>
      </c>
      <c r="J89" t="s">
        <v>646</v>
      </c>
      <c r="K89" t="s">
        <v>647</v>
      </c>
      <c r="P89" s="4"/>
    </row>
    <row r="90" spans="1:16" x14ac:dyDescent="0.25">
      <c r="A90" t="s">
        <v>3686</v>
      </c>
      <c r="B90">
        <v>4</v>
      </c>
      <c r="C90"/>
      <c r="D90">
        <v>332</v>
      </c>
      <c r="E90">
        <v>340</v>
      </c>
      <c r="F90">
        <v>3.6</v>
      </c>
      <c r="G90">
        <v>417</v>
      </c>
      <c r="H90" t="s">
        <v>648</v>
      </c>
      <c r="I90" t="s">
        <v>649</v>
      </c>
      <c r="J90" t="s">
        <v>650</v>
      </c>
      <c r="K90" t="s">
        <v>651</v>
      </c>
      <c r="P90" s="4"/>
    </row>
    <row r="91" spans="1:16" x14ac:dyDescent="0.25">
      <c r="A91" t="s">
        <v>3687</v>
      </c>
      <c r="B91">
        <v>3.4</v>
      </c>
      <c r="C91"/>
      <c r="D91">
        <v>333</v>
      </c>
      <c r="E91">
        <v>332</v>
      </c>
      <c r="F91">
        <v>3.3</v>
      </c>
      <c r="G91">
        <v>418</v>
      </c>
      <c r="H91" t="s">
        <v>351</v>
      </c>
      <c r="I91" t="s">
        <v>652</v>
      </c>
      <c r="J91" t="s">
        <v>653</v>
      </c>
      <c r="K91" t="s">
        <v>654</v>
      </c>
      <c r="P91" s="4"/>
    </row>
    <row r="92" spans="1:16" x14ac:dyDescent="0.25">
      <c r="A92" t="s">
        <v>3688</v>
      </c>
      <c r="B92">
        <v>6.1</v>
      </c>
      <c r="C92"/>
      <c r="D92">
        <v>333</v>
      </c>
      <c r="E92">
        <v>336</v>
      </c>
      <c r="F92">
        <v>6.1</v>
      </c>
      <c r="G92">
        <v>419</v>
      </c>
      <c r="H92" t="s">
        <v>50</v>
      </c>
      <c r="I92" t="s">
        <v>655</v>
      </c>
      <c r="J92" t="s">
        <v>656</v>
      </c>
      <c r="K92" t="s">
        <v>657</v>
      </c>
      <c r="P92" s="4"/>
    </row>
    <row r="93" spans="1:16" x14ac:dyDescent="0.25">
      <c r="A93" t="s">
        <v>3689</v>
      </c>
      <c r="B93">
        <v>3.3</v>
      </c>
      <c r="C93"/>
      <c r="D93">
        <v>333</v>
      </c>
      <c r="E93">
        <v>340</v>
      </c>
      <c r="F93">
        <v>2.7</v>
      </c>
      <c r="G93">
        <v>420</v>
      </c>
      <c r="H93" t="s">
        <v>186</v>
      </c>
      <c r="I93" t="s">
        <v>658</v>
      </c>
      <c r="J93" t="s">
        <v>659</v>
      </c>
      <c r="K93" t="s">
        <v>660</v>
      </c>
      <c r="P93" s="4"/>
    </row>
    <row r="94" spans="1:16" x14ac:dyDescent="0.25">
      <c r="A94" t="s">
        <v>3690</v>
      </c>
      <c r="B94">
        <v>3.5</v>
      </c>
      <c r="C94"/>
      <c r="D94">
        <v>334</v>
      </c>
      <c r="E94">
        <v>323</v>
      </c>
      <c r="F94">
        <v>3.5</v>
      </c>
      <c r="G94">
        <v>421</v>
      </c>
      <c r="H94" t="s">
        <v>20</v>
      </c>
      <c r="I94" t="s">
        <v>661</v>
      </c>
      <c r="J94" t="s">
        <v>662</v>
      </c>
      <c r="K94" t="s">
        <v>663</v>
      </c>
      <c r="P94" s="4"/>
    </row>
    <row r="95" spans="1:16" x14ac:dyDescent="0.25">
      <c r="A95" t="s">
        <v>3691</v>
      </c>
      <c r="B95">
        <v>11.1</v>
      </c>
      <c r="C95"/>
      <c r="D95">
        <v>334</v>
      </c>
      <c r="E95">
        <v>325</v>
      </c>
      <c r="F95">
        <v>11.1</v>
      </c>
      <c r="G95">
        <v>422</v>
      </c>
      <c r="H95" t="s">
        <v>187</v>
      </c>
      <c r="I95" t="s">
        <v>664</v>
      </c>
      <c r="J95" t="s">
        <v>665</v>
      </c>
      <c r="K95" t="s">
        <v>666</v>
      </c>
      <c r="P95" s="4"/>
    </row>
    <row r="96" spans="1:16" x14ac:dyDescent="0.25">
      <c r="A96" t="s">
        <v>3692</v>
      </c>
      <c r="B96">
        <v>4.4000000000000004</v>
      </c>
      <c r="C96"/>
      <c r="D96">
        <v>334</v>
      </c>
      <c r="E96">
        <v>327</v>
      </c>
      <c r="F96">
        <v>4.4000000000000004</v>
      </c>
      <c r="G96">
        <v>423</v>
      </c>
      <c r="H96" t="s">
        <v>188</v>
      </c>
      <c r="I96" t="s">
        <v>667</v>
      </c>
      <c r="J96" t="s">
        <v>668</v>
      </c>
      <c r="K96" t="s">
        <v>669</v>
      </c>
      <c r="P96" s="4"/>
    </row>
    <row r="97" spans="1:16" x14ac:dyDescent="0.25">
      <c r="A97" t="s">
        <v>3693</v>
      </c>
      <c r="B97">
        <v>7.3</v>
      </c>
      <c r="C97"/>
      <c r="D97">
        <v>334</v>
      </c>
      <c r="E97">
        <v>329</v>
      </c>
      <c r="F97">
        <v>7.3</v>
      </c>
      <c r="G97">
        <v>425</v>
      </c>
      <c r="H97" t="s">
        <v>189</v>
      </c>
      <c r="I97" t="s">
        <v>670</v>
      </c>
      <c r="J97" t="s">
        <v>671</v>
      </c>
      <c r="K97" t="s">
        <v>672</v>
      </c>
      <c r="P97" s="4"/>
    </row>
    <row r="98" spans="1:16" x14ac:dyDescent="0.25">
      <c r="A98" t="s">
        <v>3694</v>
      </c>
      <c r="B98">
        <v>8.3000000000000007</v>
      </c>
      <c r="C98"/>
      <c r="D98">
        <v>334</v>
      </c>
      <c r="E98">
        <v>335</v>
      </c>
      <c r="F98">
        <v>8.1</v>
      </c>
      <c r="G98">
        <v>427</v>
      </c>
      <c r="H98" t="s">
        <v>190</v>
      </c>
      <c r="I98" t="s">
        <v>673</v>
      </c>
      <c r="J98" t="s">
        <v>674</v>
      </c>
      <c r="K98" t="s">
        <v>675</v>
      </c>
      <c r="P98" s="4"/>
    </row>
    <row r="99" spans="1:16" x14ac:dyDescent="0.25">
      <c r="A99" t="s">
        <v>3695</v>
      </c>
      <c r="B99">
        <v>2.4</v>
      </c>
      <c r="C99"/>
      <c r="D99">
        <v>335</v>
      </c>
      <c r="E99">
        <v>329</v>
      </c>
      <c r="F99">
        <v>2.4</v>
      </c>
      <c r="G99">
        <v>429</v>
      </c>
      <c r="H99" t="s">
        <v>352</v>
      </c>
      <c r="I99" t="s">
        <v>676</v>
      </c>
      <c r="J99" t="s">
        <v>677</v>
      </c>
      <c r="K99" t="s">
        <v>678</v>
      </c>
      <c r="P99" s="4"/>
    </row>
    <row r="100" spans="1:16" x14ac:dyDescent="0.25">
      <c r="A100" t="s">
        <v>3696</v>
      </c>
      <c r="B100">
        <v>9</v>
      </c>
      <c r="C100"/>
      <c r="D100">
        <v>335</v>
      </c>
      <c r="E100">
        <v>332</v>
      </c>
      <c r="F100">
        <v>8.9</v>
      </c>
      <c r="G100">
        <v>431</v>
      </c>
      <c r="H100" t="s">
        <v>191</v>
      </c>
      <c r="I100" t="s">
        <v>679</v>
      </c>
      <c r="J100" t="s">
        <v>680</v>
      </c>
      <c r="K100" t="s">
        <v>681</v>
      </c>
      <c r="P100" s="4"/>
    </row>
    <row r="101" spans="1:16" x14ac:dyDescent="0.25">
      <c r="A101" t="s">
        <v>3697</v>
      </c>
      <c r="B101">
        <v>8.3000000000000007</v>
      </c>
      <c r="C101"/>
      <c r="D101">
        <v>335</v>
      </c>
      <c r="E101">
        <v>334</v>
      </c>
      <c r="F101">
        <v>8.1</v>
      </c>
      <c r="G101">
        <v>433</v>
      </c>
      <c r="H101" t="s">
        <v>192</v>
      </c>
      <c r="I101" t="s">
        <v>682</v>
      </c>
      <c r="J101" t="s">
        <v>683</v>
      </c>
      <c r="K101" t="s">
        <v>684</v>
      </c>
      <c r="P101" s="4"/>
    </row>
    <row r="102" spans="1:16" x14ac:dyDescent="0.25">
      <c r="A102" t="s">
        <v>3698</v>
      </c>
      <c r="B102">
        <v>3.1</v>
      </c>
      <c r="C102"/>
      <c r="D102">
        <v>335</v>
      </c>
      <c r="E102">
        <v>337</v>
      </c>
      <c r="F102">
        <v>3.1</v>
      </c>
      <c r="G102">
        <v>438</v>
      </c>
      <c r="H102" t="s">
        <v>193</v>
      </c>
      <c r="I102" t="s">
        <v>685</v>
      </c>
      <c r="J102" t="s">
        <v>686</v>
      </c>
      <c r="K102" t="s">
        <v>687</v>
      </c>
      <c r="P102" s="4"/>
    </row>
    <row r="103" spans="1:16" x14ac:dyDescent="0.25">
      <c r="A103" t="s">
        <v>3699</v>
      </c>
      <c r="B103">
        <v>6.1</v>
      </c>
      <c r="C103"/>
      <c r="D103">
        <v>336</v>
      </c>
      <c r="E103">
        <v>333</v>
      </c>
      <c r="F103">
        <v>6.1</v>
      </c>
      <c r="G103">
        <v>439</v>
      </c>
      <c r="H103" t="s">
        <v>194</v>
      </c>
      <c r="I103" t="s">
        <v>688</v>
      </c>
      <c r="J103" t="s">
        <v>689</v>
      </c>
      <c r="K103" t="s">
        <v>690</v>
      </c>
      <c r="P103" s="4"/>
    </row>
    <row r="104" spans="1:16" x14ac:dyDescent="0.25">
      <c r="A104" t="s">
        <v>3700</v>
      </c>
      <c r="B104">
        <v>7.4</v>
      </c>
      <c r="C104"/>
      <c r="D104">
        <v>336</v>
      </c>
      <c r="E104">
        <v>339</v>
      </c>
      <c r="F104">
        <v>7.4</v>
      </c>
      <c r="G104">
        <v>440</v>
      </c>
      <c r="H104" t="s">
        <v>195</v>
      </c>
      <c r="I104" t="s">
        <v>691</v>
      </c>
      <c r="J104" t="s">
        <v>692</v>
      </c>
      <c r="K104" t="s">
        <v>693</v>
      </c>
      <c r="P104" s="4"/>
    </row>
    <row r="105" spans="1:16" x14ac:dyDescent="0.25">
      <c r="A105" t="s">
        <v>3701</v>
      </c>
      <c r="B105">
        <v>10.5</v>
      </c>
      <c r="C105"/>
      <c r="D105">
        <v>336</v>
      </c>
      <c r="E105">
        <v>341</v>
      </c>
      <c r="F105">
        <v>10.4</v>
      </c>
      <c r="G105">
        <v>441</v>
      </c>
      <c r="H105" t="s">
        <v>42</v>
      </c>
      <c r="I105" t="s">
        <v>694</v>
      </c>
      <c r="J105" t="s">
        <v>695</v>
      </c>
      <c r="K105" t="s">
        <v>696</v>
      </c>
      <c r="P105" s="4"/>
    </row>
    <row r="106" spans="1:16" x14ac:dyDescent="0.25">
      <c r="A106" t="s">
        <v>3702</v>
      </c>
      <c r="B106">
        <v>3.7</v>
      </c>
      <c r="C106"/>
      <c r="D106">
        <v>336</v>
      </c>
      <c r="E106">
        <v>343</v>
      </c>
      <c r="F106">
        <v>3.7</v>
      </c>
      <c r="G106">
        <v>442</v>
      </c>
      <c r="H106" t="s">
        <v>43</v>
      </c>
      <c r="I106" t="s">
        <v>697</v>
      </c>
      <c r="J106" t="s">
        <v>698</v>
      </c>
      <c r="K106" t="s">
        <v>699</v>
      </c>
      <c r="P106" s="4"/>
    </row>
    <row r="107" spans="1:16" x14ac:dyDescent="0.25">
      <c r="A107" t="s">
        <v>3703</v>
      </c>
      <c r="B107">
        <v>12.3</v>
      </c>
      <c r="C107"/>
      <c r="D107">
        <v>337</v>
      </c>
      <c r="E107">
        <v>326</v>
      </c>
      <c r="F107">
        <v>12.3</v>
      </c>
      <c r="G107">
        <v>443</v>
      </c>
      <c r="H107" t="s">
        <v>24</v>
      </c>
      <c r="I107" t="s">
        <v>700</v>
      </c>
      <c r="J107" t="s">
        <v>701</v>
      </c>
      <c r="K107" t="s">
        <v>702</v>
      </c>
      <c r="P107" s="4"/>
    </row>
    <row r="108" spans="1:16" x14ac:dyDescent="0.25">
      <c r="A108" t="s">
        <v>3704</v>
      </c>
      <c r="B108">
        <v>3.6</v>
      </c>
      <c r="C108"/>
      <c r="D108">
        <v>337</v>
      </c>
      <c r="E108">
        <v>329</v>
      </c>
      <c r="F108">
        <v>3.6</v>
      </c>
      <c r="G108">
        <v>444</v>
      </c>
      <c r="H108" t="s">
        <v>196</v>
      </c>
      <c r="I108" t="s">
        <v>703</v>
      </c>
      <c r="J108" t="s">
        <v>704</v>
      </c>
      <c r="K108" t="s">
        <v>705</v>
      </c>
      <c r="P108" s="4"/>
    </row>
    <row r="109" spans="1:16" x14ac:dyDescent="0.25">
      <c r="A109" t="s">
        <v>3705</v>
      </c>
      <c r="B109">
        <v>2.8</v>
      </c>
      <c r="C109"/>
      <c r="D109">
        <v>337</v>
      </c>
      <c r="E109">
        <v>330</v>
      </c>
      <c r="F109">
        <v>2.8</v>
      </c>
      <c r="G109">
        <v>445</v>
      </c>
      <c r="H109" t="s">
        <v>350</v>
      </c>
      <c r="I109" t="s">
        <v>706</v>
      </c>
      <c r="J109" t="s">
        <v>707</v>
      </c>
      <c r="K109" t="s">
        <v>708</v>
      </c>
      <c r="P109" s="4"/>
    </row>
    <row r="110" spans="1:16" x14ac:dyDescent="0.25">
      <c r="A110" t="s">
        <v>3706</v>
      </c>
      <c r="B110">
        <v>6</v>
      </c>
      <c r="C110"/>
      <c r="D110">
        <v>337</v>
      </c>
      <c r="E110">
        <v>332</v>
      </c>
      <c r="F110">
        <v>6</v>
      </c>
      <c r="G110">
        <v>447</v>
      </c>
      <c r="H110" t="s">
        <v>25</v>
      </c>
      <c r="I110" t="s">
        <v>709</v>
      </c>
      <c r="J110" t="s">
        <v>710</v>
      </c>
      <c r="K110" t="s">
        <v>711</v>
      </c>
      <c r="P110" s="4"/>
    </row>
    <row r="111" spans="1:16" x14ac:dyDescent="0.25">
      <c r="A111" t="s">
        <v>3707</v>
      </c>
      <c r="B111">
        <v>3.1</v>
      </c>
      <c r="C111"/>
      <c r="D111">
        <v>337</v>
      </c>
      <c r="E111">
        <v>335</v>
      </c>
      <c r="F111">
        <v>3.1</v>
      </c>
      <c r="G111">
        <v>448</v>
      </c>
      <c r="H111" t="s">
        <v>26</v>
      </c>
      <c r="I111" t="s">
        <v>712</v>
      </c>
      <c r="J111" t="s">
        <v>713</v>
      </c>
      <c r="K111" t="s">
        <v>714</v>
      </c>
      <c r="P111" s="4"/>
    </row>
    <row r="112" spans="1:16" x14ac:dyDescent="0.25">
      <c r="A112" t="s">
        <v>3708</v>
      </c>
      <c r="B112">
        <v>7.3</v>
      </c>
      <c r="C112"/>
      <c r="D112">
        <v>338</v>
      </c>
      <c r="E112">
        <v>380</v>
      </c>
      <c r="F112">
        <v>7.3</v>
      </c>
      <c r="G112">
        <v>449</v>
      </c>
      <c r="H112" t="s">
        <v>47</v>
      </c>
      <c r="I112" t="s">
        <v>715</v>
      </c>
      <c r="J112" t="s">
        <v>716</v>
      </c>
      <c r="K112" t="s">
        <v>717</v>
      </c>
      <c r="P112" s="4"/>
    </row>
    <row r="113" spans="1:16" x14ac:dyDescent="0.25">
      <c r="A113" t="s">
        <v>3709</v>
      </c>
      <c r="B113">
        <v>10.3</v>
      </c>
      <c r="C113"/>
      <c r="D113">
        <v>338</v>
      </c>
      <c r="E113">
        <v>382</v>
      </c>
      <c r="F113">
        <v>10.3</v>
      </c>
      <c r="G113">
        <v>450</v>
      </c>
      <c r="H113" t="s">
        <v>27</v>
      </c>
      <c r="I113" t="s">
        <v>718</v>
      </c>
      <c r="J113" t="s">
        <v>719</v>
      </c>
      <c r="K113" t="s">
        <v>720</v>
      </c>
      <c r="P113" s="4"/>
    </row>
    <row r="114" spans="1:16" x14ac:dyDescent="0.25">
      <c r="A114" t="s">
        <v>3710</v>
      </c>
      <c r="B114">
        <v>41</v>
      </c>
      <c r="C114"/>
      <c r="D114">
        <v>338</v>
      </c>
      <c r="E114">
        <v>500</v>
      </c>
      <c r="F114">
        <v>40.700000000000003</v>
      </c>
      <c r="G114">
        <v>451</v>
      </c>
      <c r="H114" t="s">
        <v>197</v>
      </c>
      <c r="I114" t="s">
        <v>721</v>
      </c>
      <c r="J114" t="s">
        <v>722</v>
      </c>
      <c r="K114" t="s">
        <v>723</v>
      </c>
      <c r="P114" s="4"/>
    </row>
    <row r="115" spans="1:16" x14ac:dyDescent="0.25">
      <c r="A115" t="s">
        <v>3711</v>
      </c>
      <c r="B115">
        <v>43.8</v>
      </c>
      <c r="C115"/>
      <c r="D115">
        <v>338</v>
      </c>
      <c r="E115">
        <v>501</v>
      </c>
      <c r="F115">
        <v>43.6</v>
      </c>
      <c r="G115">
        <v>452</v>
      </c>
      <c r="H115" t="s">
        <v>28</v>
      </c>
      <c r="I115" t="s">
        <v>724</v>
      </c>
      <c r="J115" t="s">
        <v>725</v>
      </c>
      <c r="K115" t="s">
        <v>726</v>
      </c>
      <c r="P115" s="4"/>
    </row>
    <row r="116" spans="1:16" x14ac:dyDescent="0.25">
      <c r="A116" t="s">
        <v>3712</v>
      </c>
      <c r="B116">
        <v>44.6</v>
      </c>
      <c r="C116"/>
      <c r="D116">
        <v>338</v>
      </c>
      <c r="E116">
        <v>502</v>
      </c>
      <c r="F116">
        <v>44.5</v>
      </c>
      <c r="G116">
        <v>453</v>
      </c>
      <c r="H116" t="s">
        <v>198</v>
      </c>
      <c r="I116" t="s">
        <v>727</v>
      </c>
      <c r="J116" t="s">
        <v>728</v>
      </c>
      <c r="K116" t="s">
        <v>729</v>
      </c>
      <c r="P116" s="4"/>
    </row>
    <row r="117" spans="1:16" x14ac:dyDescent="0.25">
      <c r="A117" t="s">
        <v>3713</v>
      </c>
      <c r="B117">
        <v>55.8</v>
      </c>
      <c r="C117"/>
      <c r="D117">
        <v>338</v>
      </c>
      <c r="E117">
        <v>504</v>
      </c>
      <c r="F117">
        <v>55.7</v>
      </c>
      <c r="G117">
        <v>454</v>
      </c>
      <c r="H117" t="s">
        <v>199</v>
      </c>
      <c r="I117" t="s">
        <v>730</v>
      </c>
      <c r="J117" t="s">
        <v>731</v>
      </c>
      <c r="K117" t="s">
        <v>732</v>
      </c>
      <c r="P117" s="4"/>
    </row>
    <row r="118" spans="1:16" x14ac:dyDescent="0.25">
      <c r="A118" t="s">
        <v>3714</v>
      </c>
      <c r="B118">
        <v>7.4</v>
      </c>
      <c r="C118"/>
      <c r="D118">
        <v>339</v>
      </c>
      <c r="E118">
        <v>336</v>
      </c>
      <c r="F118">
        <v>7.4</v>
      </c>
      <c r="G118">
        <v>455</v>
      </c>
      <c r="H118" t="s">
        <v>29</v>
      </c>
      <c r="I118" t="s">
        <v>733</v>
      </c>
      <c r="J118" t="s">
        <v>734</v>
      </c>
      <c r="K118" t="s">
        <v>735</v>
      </c>
      <c r="P118" s="4"/>
    </row>
    <row r="119" spans="1:16" x14ac:dyDescent="0.25">
      <c r="A119" t="s">
        <v>3715</v>
      </c>
      <c r="B119">
        <v>3.3</v>
      </c>
      <c r="C119"/>
      <c r="D119">
        <v>339</v>
      </c>
      <c r="E119">
        <v>341</v>
      </c>
      <c r="F119">
        <v>3.3</v>
      </c>
      <c r="G119">
        <v>456</v>
      </c>
      <c r="H119" t="s">
        <v>44</v>
      </c>
      <c r="I119" t="s">
        <v>736</v>
      </c>
      <c r="J119" t="s">
        <v>737</v>
      </c>
      <c r="K119" t="s">
        <v>738</v>
      </c>
      <c r="P119" s="4"/>
    </row>
    <row r="120" spans="1:16" x14ac:dyDescent="0.25">
      <c r="A120" t="s">
        <v>3716</v>
      </c>
      <c r="B120">
        <v>4</v>
      </c>
      <c r="C120"/>
      <c r="D120">
        <v>339</v>
      </c>
      <c r="E120">
        <v>343</v>
      </c>
      <c r="F120">
        <v>4</v>
      </c>
      <c r="G120">
        <v>457</v>
      </c>
      <c r="H120" t="s">
        <v>37</v>
      </c>
      <c r="I120" t="s">
        <v>739</v>
      </c>
      <c r="J120" t="s">
        <v>740</v>
      </c>
      <c r="K120" t="s">
        <v>741</v>
      </c>
      <c r="P120" s="4"/>
    </row>
    <row r="121" spans="1:16" x14ac:dyDescent="0.25">
      <c r="A121" t="s">
        <v>3717</v>
      </c>
      <c r="B121">
        <v>2.6</v>
      </c>
      <c r="C121"/>
      <c r="D121">
        <v>339</v>
      </c>
      <c r="E121">
        <v>346</v>
      </c>
      <c r="F121">
        <v>2.6</v>
      </c>
      <c r="G121">
        <v>458</v>
      </c>
      <c r="H121" t="s">
        <v>52</v>
      </c>
      <c r="I121" t="s">
        <v>742</v>
      </c>
      <c r="J121" t="s">
        <v>743</v>
      </c>
      <c r="K121" t="s">
        <v>744</v>
      </c>
      <c r="P121" s="4"/>
    </row>
    <row r="122" spans="1:16" x14ac:dyDescent="0.25">
      <c r="A122" t="s">
        <v>3718</v>
      </c>
      <c r="B122">
        <v>6.9</v>
      </c>
      <c r="C122"/>
      <c r="D122">
        <v>339</v>
      </c>
      <c r="E122">
        <v>352</v>
      </c>
      <c r="F122">
        <v>6.6</v>
      </c>
      <c r="G122">
        <v>459</v>
      </c>
      <c r="H122" t="s">
        <v>200</v>
      </c>
      <c r="I122" t="s">
        <v>745</v>
      </c>
      <c r="J122" t="s">
        <v>746</v>
      </c>
      <c r="K122" t="s">
        <v>747</v>
      </c>
      <c r="P122" s="4"/>
    </row>
    <row r="123" spans="1:16" x14ac:dyDescent="0.25">
      <c r="A123" t="s">
        <v>3719</v>
      </c>
      <c r="B123">
        <v>5.6</v>
      </c>
      <c r="C123"/>
      <c r="D123">
        <v>339</v>
      </c>
      <c r="E123">
        <v>358</v>
      </c>
      <c r="F123">
        <v>5.6</v>
      </c>
      <c r="G123">
        <v>460</v>
      </c>
      <c r="H123" t="s">
        <v>38</v>
      </c>
      <c r="I123" t="s">
        <v>748</v>
      </c>
      <c r="J123" t="s">
        <v>749</v>
      </c>
      <c r="K123" t="s">
        <v>750</v>
      </c>
      <c r="P123" s="4"/>
    </row>
    <row r="124" spans="1:16" x14ac:dyDescent="0.25">
      <c r="A124" t="s">
        <v>3720</v>
      </c>
      <c r="B124">
        <v>4</v>
      </c>
      <c r="C124"/>
      <c r="D124">
        <v>340</v>
      </c>
      <c r="E124">
        <v>332</v>
      </c>
      <c r="F124">
        <v>3.6</v>
      </c>
      <c r="G124">
        <v>461</v>
      </c>
      <c r="H124" t="s">
        <v>48</v>
      </c>
      <c r="I124" t="s">
        <v>751</v>
      </c>
      <c r="J124" t="s">
        <v>752</v>
      </c>
      <c r="K124" t="s">
        <v>753</v>
      </c>
      <c r="P124" s="4"/>
    </row>
    <row r="125" spans="1:16" x14ac:dyDescent="0.25">
      <c r="A125" t="s">
        <v>3721</v>
      </c>
      <c r="B125">
        <v>3.3</v>
      </c>
      <c r="C125"/>
      <c r="D125">
        <v>340</v>
      </c>
      <c r="E125">
        <v>333</v>
      </c>
      <c r="F125">
        <v>2.7</v>
      </c>
      <c r="G125">
        <v>462</v>
      </c>
      <c r="H125" t="s">
        <v>201</v>
      </c>
      <c r="I125" t="s">
        <v>754</v>
      </c>
      <c r="J125" t="s">
        <v>755</v>
      </c>
      <c r="K125" t="s">
        <v>756</v>
      </c>
      <c r="P125" s="4"/>
    </row>
    <row r="126" spans="1:16" x14ac:dyDescent="0.25">
      <c r="A126" t="s">
        <v>3722</v>
      </c>
      <c r="B126">
        <v>10.5</v>
      </c>
      <c r="C126"/>
      <c r="D126">
        <v>341</v>
      </c>
      <c r="E126">
        <v>336</v>
      </c>
      <c r="F126">
        <v>10.4</v>
      </c>
      <c r="G126">
        <v>463</v>
      </c>
      <c r="H126" t="s">
        <v>202</v>
      </c>
      <c r="I126" t="s">
        <v>757</v>
      </c>
      <c r="J126" t="s">
        <v>758</v>
      </c>
      <c r="K126" t="s">
        <v>759</v>
      </c>
      <c r="P126" s="4"/>
    </row>
    <row r="127" spans="1:16" x14ac:dyDescent="0.25">
      <c r="A127" t="s">
        <v>3723</v>
      </c>
      <c r="B127">
        <v>3.3</v>
      </c>
      <c r="C127"/>
      <c r="D127">
        <v>341</v>
      </c>
      <c r="E127">
        <v>339</v>
      </c>
      <c r="F127">
        <v>3.3</v>
      </c>
      <c r="G127">
        <v>464</v>
      </c>
      <c r="H127" t="s">
        <v>203</v>
      </c>
      <c r="I127" t="s">
        <v>760</v>
      </c>
      <c r="J127" t="s">
        <v>761</v>
      </c>
      <c r="K127" t="s">
        <v>762</v>
      </c>
      <c r="P127" s="4"/>
    </row>
    <row r="128" spans="1:16" x14ac:dyDescent="0.25">
      <c r="A128" t="s">
        <v>3724</v>
      </c>
      <c r="B128">
        <v>4.2</v>
      </c>
      <c r="C128"/>
      <c r="D128">
        <v>341</v>
      </c>
      <c r="E128">
        <v>342</v>
      </c>
      <c r="F128">
        <v>4.2</v>
      </c>
      <c r="G128">
        <v>465</v>
      </c>
      <c r="H128" t="s">
        <v>204</v>
      </c>
      <c r="I128" t="s">
        <v>763</v>
      </c>
      <c r="J128" t="s">
        <v>764</v>
      </c>
      <c r="K128" t="s">
        <v>765</v>
      </c>
      <c r="P128" s="4"/>
    </row>
    <row r="129" spans="1:16" x14ac:dyDescent="0.25">
      <c r="A129" t="s">
        <v>3725</v>
      </c>
      <c r="B129">
        <v>8.3000000000000007</v>
      </c>
      <c r="C129"/>
      <c r="D129">
        <v>341</v>
      </c>
      <c r="E129">
        <v>344</v>
      </c>
      <c r="F129">
        <v>8.3000000000000007</v>
      </c>
      <c r="G129">
        <v>466</v>
      </c>
      <c r="H129" t="s">
        <v>205</v>
      </c>
      <c r="I129" t="s">
        <v>766</v>
      </c>
      <c r="J129" t="s">
        <v>767</v>
      </c>
      <c r="K129" t="s">
        <v>768</v>
      </c>
      <c r="P129" s="4"/>
    </row>
    <row r="130" spans="1:16" x14ac:dyDescent="0.25">
      <c r="A130" t="s">
        <v>3726</v>
      </c>
      <c r="B130">
        <v>11.8</v>
      </c>
      <c r="C130"/>
      <c r="D130">
        <v>341</v>
      </c>
      <c r="E130">
        <v>345</v>
      </c>
      <c r="F130">
        <v>11.8</v>
      </c>
      <c r="G130">
        <v>467</v>
      </c>
      <c r="H130" t="s">
        <v>206</v>
      </c>
      <c r="I130" t="s">
        <v>769</v>
      </c>
      <c r="J130" t="s">
        <v>770</v>
      </c>
      <c r="K130" t="s">
        <v>771</v>
      </c>
      <c r="P130" s="4"/>
    </row>
    <row r="131" spans="1:16" x14ac:dyDescent="0.25">
      <c r="A131" t="s">
        <v>3727</v>
      </c>
      <c r="B131">
        <v>3.8</v>
      </c>
      <c r="C131"/>
      <c r="D131">
        <v>341</v>
      </c>
      <c r="E131">
        <v>346</v>
      </c>
      <c r="F131">
        <v>3.8</v>
      </c>
      <c r="G131">
        <v>468</v>
      </c>
      <c r="H131" t="s">
        <v>207</v>
      </c>
      <c r="I131" t="s">
        <v>772</v>
      </c>
      <c r="J131" t="s">
        <v>773</v>
      </c>
      <c r="K131" t="s">
        <v>774</v>
      </c>
      <c r="P131" s="4"/>
    </row>
    <row r="132" spans="1:16" x14ac:dyDescent="0.25">
      <c r="A132" t="s">
        <v>3728</v>
      </c>
      <c r="B132">
        <v>4.7</v>
      </c>
      <c r="C132"/>
      <c r="D132">
        <v>341</v>
      </c>
      <c r="E132">
        <v>352</v>
      </c>
      <c r="F132">
        <v>4.5999999999999996</v>
      </c>
      <c r="G132">
        <v>469</v>
      </c>
      <c r="H132" t="s">
        <v>208</v>
      </c>
      <c r="I132" t="s">
        <v>775</v>
      </c>
      <c r="J132" t="s">
        <v>776</v>
      </c>
      <c r="K132" t="s">
        <v>777</v>
      </c>
      <c r="P132" s="4"/>
    </row>
    <row r="133" spans="1:16" x14ac:dyDescent="0.25">
      <c r="A133" t="s">
        <v>3729</v>
      </c>
      <c r="B133">
        <v>3.5</v>
      </c>
      <c r="C133"/>
      <c r="D133">
        <v>341</v>
      </c>
      <c r="E133">
        <v>358</v>
      </c>
      <c r="F133">
        <v>3.5</v>
      </c>
      <c r="G133">
        <v>490</v>
      </c>
      <c r="H133" t="s">
        <v>209</v>
      </c>
      <c r="I133" t="s">
        <v>778</v>
      </c>
      <c r="J133" t="s">
        <v>779</v>
      </c>
      <c r="K133" t="s">
        <v>780</v>
      </c>
      <c r="P133" s="4"/>
    </row>
    <row r="134" spans="1:16" x14ac:dyDescent="0.25">
      <c r="A134" t="s">
        <v>3730</v>
      </c>
      <c r="B134">
        <v>4.2</v>
      </c>
      <c r="C134"/>
      <c r="D134">
        <v>342</v>
      </c>
      <c r="E134">
        <v>341</v>
      </c>
      <c r="F134">
        <v>4.2</v>
      </c>
      <c r="G134">
        <v>491</v>
      </c>
      <c r="H134" t="s">
        <v>210</v>
      </c>
      <c r="I134" t="s">
        <v>781</v>
      </c>
      <c r="J134" t="s">
        <v>782</v>
      </c>
      <c r="K134" t="s">
        <v>783</v>
      </c>
      <c r="P134" s="4"/>
    </row>
    <row r="135" spans="1:16" x14ac:dyDescent="0.25">
      <c r="A135" t="s">
        <v>3731</v>
      </c>
      <c r="B135">
        <v>4.8</v>
      </c>
      <c r="C135"/>
      <c r="D135">
        <v>342</v>
      </c>
      <c r="E135">
        <v>344</v>
      </c>
      <c r="F135">
        <v>4.7</v>
      </c>
      <c r="G135">
        <v>492</v>
      </c>
      <c r="H135" t="s">
        <v>211</v>
      </c>
      <c r="I135" t="s">
        <v>784</v>
      </c>
      <c r="J135" t="s">
        <v>785</v>
      </c>
      <c r="K135" t="s">
        <v>786</v>
      </c>
      <c r="P135" s="4"/>
    </row>
    <row r="136" spans="1:16" x14ac:dyDescent="0.25">
      <c r="A136" t="s">
        <v>3732</v>
      </c>
      <c r="B136">
        <v>9.4</v>
      </c>
      <c r="C136"/>
      <c r="D136">
        <v>342</v>
      </c>
      <c r="E136">
        <v>345</v>
      </c>
      <c r="F136">
        <v>9.4</v>
      </c>
      <c r="G136">
        <v>493</v>
      </c>
      <c r="H136" t="s">
        <v>212</v>
      </c>
      <c r="I136" t="s">
        <v>787</v>
      </c>
      <c r="J136" t="s">
        <v>788</v>
      </c>
      <c r="K136" t="s">
        <v>789</v>
      </c>
      <c r="P136" s="4"/>
    </row>
    <row r="137" spans="1:16" x14ac:dyDescent="0.25">
      <c r="A137" t="s">
        <v>3733</v>
      </c>
      <c r="B137">
        <v>7.4</v>
      </c>
      <c r="C137"/>
      <c r="D137">
        <v>342</v>
      </c>
      <c r="E137">
        <v>346</v>
      </c>
      <c r="F137">
        <v>7.4</v>
      </c>
      <c r="G137">
        <v>494</v>
      </c>
      <c r="H137" t="s">
        <v>213</v>
      </c>
      <c r="I137" t="s">
        <v>790</v>
      </c>
      <c r="J137" t="s">
        <v>791</v>
      </c>
      <c r="K137" t="s">
        <v>792</v>
      </c>
      <c r="P137" s="4"/>
    </row>
    <row r="138" spans="1:16" x14ac:dyDescent="0.25">
      <c r="A138" t="s">
        <v>3734</v>
      </c>
      <c r="B138">
        <v>5.9</v>
      </c>
      <c r="C138"/>
      <c r="D138">
        <v>342</v>
      </c>
      <c r="E138">
        <v>352</v>
      </c>
      <c r="F138">
        <v>4.8</v>
      </c>
      <c r="G138">
        <v>496</v>
      </c>
      <c r="H138" t="s">
        <v>214</v>
      </c>
      <c r="I138" t="s">
        <v>793</v>
      </c>
      <c r="J138" t="s">
        <v>794</v>
      </c>
      <c r="K138" t="s">
        <v>795</v>
      </c>
      <c r="P138" s="4"/>
    </row>
    <row r="139" spans="1:16" x14ac:dyDescent="0.25">
      <c r="A139" t="s">
        <v>3735</v>
      </c>
      <c r="B139">
        <v>4.0999999999999996</v>
      </c>
      <c r="C139"/>
      <c r="D139">
        <v>342</v>
      </c>
      <c r="E139">
        <v>355</v>
      </c>
      <c r="F139">
        <v>3.9</v>
      </c>
      <c r="G139">
        <v>497</v>
      </c>
      <c r="H139" t="s">
        <v>215</v>
      </c>
      <c r="I139" t="s">
        <v>796</v>
      </c>
      <c r="J139" t="s">
        <v>797</v>
      </c>
      <c r="K139" t="s">
        <v>798</v>
      </c>
      <c r="P139" s="4"/>
    </row>
    <row r="140" spans="1:16" x14ac:dyDescent="0.25">
      <c r="A140" t="s">
        <v>3736</v>
      </c>
      <c r="B140">
        <v>4.5</v>
      </c>
      <c r="C140"/>
      <c r="D140">
        <v>342</v>
      </c>
      <c r="E140">
        <v>358</v>
      </c>
      <c r="F140">
        <v>4.5</v>
      </c>
      <c r="G140">
        <v>499</v>
      </c>
      <c r="H140" t="s">
        <v>216</v>
      </c>
      <c r="I140" t="s">
        <v>799</v>
      </c>
      <c r="J140" t="s">
        <v>800</v>
      </c>
      <c r="K140" t="s">
        <v>801</v>
      </c>
      <c r="P140" s="4"/>
    </row>
    <row r="141" spans="1:16" x14ac:dyDescent="0.25">
      <c r="A141" t="s">
        <v>3737</v>
      </c>
      <c r="B141">
        <v>3.7</v>
      </c>
      <c r="C141"/>
      <c r="D141">
        <v>343</v>
      </c>
      <c r="E141">
        <v>336</v>
      </c>
      <c r="F141">
        <v>3.7</v>
      </c>
      <c r="G141">
        <v>500</v>
      </c>
      <c r="H141" t="s">
        <v>217</v>
      </c>
      <c r="I141" t="s">
        <v>802</v>
      </c>
      <c r="J141" t="s">
        <v>803</v>
      </c>
      <c r="K141" t="s">
        <v>804</v>
      </c>
      <c r="P141" s="4"/>
    </row>
    <row r="142" spans="1:16" x14ac:dyDescent="0.25">
      <c r="A142" t="s">
        <v>3738</v>
      </c>
      <c r="B142">
        <v>4</v>
      </c>
      <c r="C142"/>
      <c r="D142">
        <v>343</v>
      </c>
      <c r="E142">
        <v>339</v>
      </c>
      <c r="F142">
        <v>4</v>
      </c>
      <c r="G142">
        <v>501</v>
      </c>
      <c r="H142" t="s">
        <v>218</v>
      </c>
      <c r="I142" t="s">
        <v>805</v>
      </c>
      <c r="J142" t="s">
        <v>806</v>
      </c>
      <c r="K142" t="s">
        <v>807</v>
      </c>
      <c r="P142" s="4"/>
    </row>
    <row r="143" spans="1:16" x14ac:dyDescent="0.25">
      <c r="A143" t="s">
        <v>3739</v>
      </c>
      <c r="B143">
        <v>3.4</v>
      </c>
      <c r="C143"/>
      <c r="D143">
        <v>343</v>
      </c>
      <c r="E143">
        <v>346</v>
      </c>
      <c r="F143">
        <v>3.4</v>
      </c>
      <c r="G143">
        <v>502</v>
      </c>
      <c r="H143" t="s">
        <v>219</v>
      </c>
      <c r="I143" t="s">
        <v>808</v>
      </c>
      <c r="J143" t="s">
        <v>809</v>
      </c>
      <c r="K143" t="s">
        <v>810</v>
      </c>
      <c r="P143" s="4"/>
    </row>
    <row r="144" spans="1:16" x14ac:dyDescent="0.25">
      <c r="A144" t="s">
        <v>3740</v>
      </c>
      <c r="B144">
        <v>8.3000000000000007</v>
      </c>
      <c r="C144"/>
      <c r="D144">
        <v>344</v>
      </c>
      <c r="E144">
        <v>341</v>
      </c>
      <c r="F144">
        <v>8.3000000000000007</v>
      </c>
      <c r="G144">
        <v>504</v>
      </c>
      <c r="H144" t="s">
        <v>220</v>
      </c>
      <c r="I144" t="s">
        <v>811</v>
      </c>
      <c r="J144" t="s">
        <v>812</v>
      </c>
      <c r="K144" t="s">
        <v>813</v>
      </c>
      <c r="P144" s="4"/>
    </row>
    <row r="145" spans="1:16" x14ac:dyDescent="0.25">
      <c r="A145" t="s">
        <v>3741</v>
      </c>
      <c r="B145">
        <v>4.8</v>
      </c>
      <c r="C145"/>
      <c r="D145">
        <v>344</v>
      </c>
      <c r="E145">
        <v>342</v>
      </c>
      <c r="F145">
        <v>4.7</v>
      </c>
      <c r="G145">
        <v>505</v>
      </c>
      <c r="H145" t="s">
        <v>221</v>
      </c>
      <c r="I145" t="s">
        <v>814</v>
      </c>
      <c r="J145" t="s">
        <v>815</v>
      </c>
      <c r="K145" t="s">
        <v>816</v>
      </c>
      <c r="P145" s="4"/>
    </row>
    <row r="146" spans="1:16" x14ac:dyDescent="0.25">
      <c r="A146" t="s">
        <v>3742</v>
      </c>
      <c r="B146">
        <v>5.3</v>
      </c>
      <c r="C146"/>
      <c r="D146">
        <v>344</v>
      </c>
      <c r="E146">
        <v>345</v>
      </c>
      <c r="F146">
        <v>5.3</v>
      </c>
      <c r="G146">
        <v>506</v>
      </c>
      <c r="H146" t="s">
        <v>222</v>
      </c>
      <c r="I146" t="s">
        <v>817</v>
      </c>
      <c r="J146" t="s">
        <v>818</v>
      </c>
      <c r="K146" t="s">
        <v>819</v>
      </c>
      <c r="P146" s="4"/>
    </row>
    <row r="147" spans="1:16" x14ac:dyDescent="0.25">
      <c r="A147" t="s">
        <v>3743</v>
      </c>
      <c r="B147">
        <v>6.5</v>
      </c>
      <c r="C147"/>
      <c r="D147">
        <v>344</v>
      </c>
      <c r="E147">
        <v>347</v>
      </c>
      <c r="F147">
        <v>6.2</v>
      </c>
      <c r="G147">
        <v>507</v>
      </c>
      <c r="H147" t="s">
        <v>223</v>
      </c>
      <c r="I147" t="s">
        <v>820</v>
      </c>
      <c r="J147" t="s">
        <v>821</v>
      </c>
      <c r="K147" t="s">
        <v>822</v>
      </c>
      <c r="P147" s="4"/>
    </row>
    <row r="148" spans="1:16" x14ac:dyDescent="0.25">
      <c r="A148" t="s">
        <v>3744</v>
      </c>
      <c r="B148">
        <v>5.8</v>
      </c>
      <c r="C148"/>
      <c r="D148">
        <v>344</v>
      </c>
      <c r="E148">
        <v>348</v>
      </c>
      <c r="F148">
        <v>5.8</v>
      </c>
      <c r="G148">
        <v>508</v>
      </c>
      <c r="H148" t="s">
        <v>224</v>
      </c>
      <c r="I148" t="s">
        <v>823</v>
      </c>
      <c r="J148" t="s">
        <v>821</v>
      </c>
      <c r="K148" t="s">
        <v>824</v>
      </c>
      <c r="P148" s="4"/>
    </row>
    <row r="149" spans="1:16" x14ac:dyDescent="0.25">
      <c r="A149" t="s">
        <v>3745</v>
      </c>
      <c r="B149">
        <v>10.5</v>
      </c>
      <c r="C149"/>
      <c r="D149">
        <v>344</v>
      </c>
      <c r="E149">
        <v>350</v>
      </c>
      <c r="F149">
        <v>10.5</v>
      </c>
      <c r="G149">
        <v>509</v>
      </c>
      <c r="H149" t="s">
        <v>225</v>
      </c>
      <c r="I149" t="s">
        <v>825</v>
      </c>
      <c r="J149" t="s">
        <v>826</v>
      </c>
      <c r="K149" t="s">
        <v>827</v>
      </c>
      <c r="P149" s="4"/>
    </row>
    <row r="150" spans="1:16" x14ac:dyDescent="0.25">
      <c r="A150" t="s">
        <v>3746</v>
      </c>
      <c r="B150">
        <v>12.1</v>
      </c>
      <c r="C150"/>
      <c r="D150">
        <v>344</v>
      </c>
      <c r="E150">
        <v>351</v>
      </c>
      <c r="F150">
        <v>12.1</v>
      </c>
      <c r="G150">
        <v>510</v>
      </c>
      <c r="H150" t="s">
        <v>226</v>
      </c>
      <c r="I150" t="s">
        <v>828</v>
      </c>
      <c r="J150" t="s">
        <v>829</v>
      </c>
      <c r="K150" t="s">
        <v>830</v>
      </c>
      <c r="P150" s="4"/>
    </row>
    <row r="151" spans="1:16" x14ac:dyDescent="0.25">
      <c r="A151" t="s">
        <v>3747</v>
      </c>
      <c r="B151">
        <v>6.5</v>
      </c>
      <c r="C151"/>
      <c r="D151">
        <v>344</v>
      </c>
      <c r="E151">
        <v>358</v>
      </c>
      <c r="F151">
        <v>6.5</v>
      </c>
      <c r="G151">
        <v>511</v>
      </c>
      <c r="H151" t="s">
        <v>227</v>
      </c>
      <c r="I151" t="s">
        <v>831</v>
      </c>
      <c r="J151" t="s">
        <v>832</v>
      </c>
      <c r="K151" t="s">
        <v>833</v>
      </c>
      <c r="P151" s="4"/>
    </row>
    <row r="152" spans="1:16" x14ac:dyDescent="0.25">
      <c r="A152" t="s">
        <v>3748</v>
      </c>
      <c r="B152">
        <v>19.3</v>
      </c>
      <c r="C152"/>
      <c r="D152">
        <v>344</v>
      </c>
      <c r="E152">
        <v>359</v>
      </c>
      <c r="F152">
        <v>19.2</v>
      </c>
      <c r="G152">
        <v>512</v>
      </c>
      <c r="H152" t="s">
        <v>228</v>
      </c>
      <c r="I152" t="s">
        <v>834</v>
      </c>
      <c r="J152" t="s">
        <v>835</v>
      </c>
      <c r="K152" t="s">
        <v>836</v>
      </c>
      <c r="P152" s="4"/>
    </row>
    <row r="153" spans="1:16" x14ac:dyDescent="0.25">
      <c r="A153" t="s">
        <v>3749</v>
      </c>
      <c r="B153">
        <v>11.8</v>
      </c>
      <c r="C153"/>
      <c r="D153">
        <v>345</v>
      </c>
      <c r="E153">
        <v>341</v>
      </c>
      <c r="F153">
        <v>11.8</v>
      </c>
      <c r="G153">
        <v>513</v>
      </c>
      <c r="H153" t="s">
        <v>229</v>
      </c>
      <c r="I153" t="s">
        <v>837</v>
      </c>
      <c r="J153" t="s">
        <v>838</v>
      </c>
      <c r="K153" t="s">
        <v>839</v>
      </c>
      <c r="P153" s="4"/>
    </row>
    <row r="154" spans="1:16" x14ac:dyDescent="0.25">
      <c r="A154" t="s">
        <v>3750</v>
      </c>
      <c r="B154">
        <v>9.4</v>
      </c>
      <c r="C154"/>
      <c r="D154">
        <v>345</v>
      </c>
      <c r="E154">
        <v>342</v>
      </c>
      <c r="F154">
        <v>9.4</v>
      </c>
      <c r="G154">
        <v>514</v>
      </c>
      <c r="H154" t="s">
        <v>230</v>
      </c>
      <c r="I154" t="s">
        <v>840</v>
      </c>
      <c r="J154" t="s">
        <v>841</v>
      </c>
      <c r="K154" t="s">
        <v>842</v>
      </c>
      <c r="P154" s="4"/>
    </row>
    <row r="155" spans="1:16" x14ac:dyDescent="0.25">
      <c r="A155" t="s">
        <v>3751</v>
      </c>
      <c r="B155">
        <v>5.3</v>
      </c>
      <c r="C155"/>
      <c r="D155">
        <v>345</v>
      </c>
      <c r="E155">
        <v>344</v>
      </c>
      <c r="F155">
        <v>5.3</v>
      </c>
      <c r="G155">
        <v>515</v>
      </c>
      <c r="H155" t="s">
        <v>231</v>
      </c>
      <c r="I155" t="s">
        <v>843</v>
      </c>
      <c r="J155" t="s">
        <v>844</v>
      </c>
      <c r="K155" t="s">
        <v>845</v>
      </c>
      <c r="P155" s="4"/>
    </row>
    <row r="156" spans="1:16" x14ac:dyDescent="0.25">
      <c r="A156" t="s">
        <v>3752</v>
      </c>
      <c r="B156">
        <v>8.5</v>
      </c>
      <c r="C156"/>
      <c r="D156">
        <v>345</v>
      </c>
      <c r="E156">
        <v>348</v>
      </c>
      <c r="F156">
        <v>8.5</v>
      </c>
      <c r="G156">
        <v>516</v>
      </c>
      <c r="H156" t="s">
        <v>232</v>
      </c>
      <c r="I156" t="s">
        <v>846</v>
      </c>
      <c r="J156" t="s">
        <v>847</v>
      </c>
      <c r="K156" t="s">
        <v>848</v>
      </c>
      <c r="P156" s="4"/>
    </row>
    <row r="157" spans="1:16" x14ac:dyDescent="0.25">
      <c r="A157" t="s">
        <v>3753</v>
      </c>
      <c r="B157">
        <v>7.8</v>
      </c>
      <c r="C157"/>
      <c r="D157">
        <v>345</v>
      </c>
      <c r="E157">
        <v>350</v>
      </c>
      <c r="F157">
        <v>7.6</v>
      </c>
      <c r="G157">
        <v>517</v>
      </c>
      <c r="H157" t="s">
        <v>233</v>
      </c>
      <c r="I157" t="s">
        <v>849</v>
      </c>
      <c r="J157" t="s">
        <v>850</v>
      </c>
      <c r="K157" t="s">
        <v>851</v>
      </c>
      <c r="P157" s="4"/>
    </row>
    <row r="158" spans="1:16" x14ac:dyDescent="0.25">
      <c r="A158" t="s">
        <v>3754</v>
      </c>
      <c r="B158">
        <v>11.2</v>
      </c>
      <c r="C158"/>
      <c r="D158">
        <v>345</v>
      </c>
      <c r="E158">
        <v>351</v>
      </c>
      <c r="F158">
        <v>11.2</v>
      </c>
      <c r="G158">
        <v>518</v>
      </c>
      <c r="H158" t="s">
        <v>234</v>
      </c>
      <c r="I158" t="s">
        <v>852</v>
      </c>
      <c r="J158" t="s">
        <v>853</v>
      </c>
      <c r="K158" t="s">
        <v>854</v>
      </c>
      <c r="P158" s="4"/>
    </row>
    <row r="159" spans="1:16" x14ac:dyDescent="0.25">
      <c r="A159" t="s">
        <v>3755</v>
      </c>
      <c r="B159">
        <v>13.7</v>
      </c>
      <c r="C159"/>
      <c r="D159">
        <v>345</v>
      </c>
      <c r="E159">
        <v>354</v>
      </c>
      <c r="F159">
        <v>13.7</v>
      </c>
      <c r="G159">
        <v>519</v>
      </c>
      <c r="H159" t="s">
        <v>235</v>
      </c>
      <c r="I159" t="s">
        <v>855</v>
      </c>
      <c r="J159" t="s">
        <v>856</v>
      </c>
      <c r="K159" t="s">
        <v>857</v>
      </c>
      <c r="P159" s="4"/>
    </row>
    <row r="160" spans="1:16" x14ac:dyDescent="0.25">
      <c r="A160" t="s">
        <v>3756</v>
      </c>
      <c r="B160">
        <v>8.9</v>
      </c>
      <c r="C160"/>
      <c r="D160">
        <v>345</v>
      </c>
      <c r="E160">
        <v>358</v>
      </c>
      <c r="F160">
        <v>8.8000000000000007</v>
      </c>
      <c r="G160">
        <v>520</v>
      </c>
      <c r="H160" t="s">
        <v>236</v>
      </c>
      <c r="I160" t="s">
        <v>858</v>
      </c>
      <c r="J160" t="s">
        <v>859</v>
      </c>
      <c r="K160" t="s">
        <v>860</v>
      </c>
      <c r="P160" s="4"/>
    </row>
    <row r="161" spans="1:16" x14ac:dyDescent="0.25">
      <c r="A161" t="s">
        <v>3757</v>
      </c>
      <c r="B161">
        <v>2.6</v>
      </c>
      <c r="C161"/>
      <c r="D161">
        <v>346</v>
      </c>
      <c r="E161">
        <v>339</v>
      </c>
      <c r="F161">
        <v>2.6</v>
      </c>
      <c r="G161">
        <v>521</v>
      </c>
      <c r="H161" t="s">
        <v>237</v>
      </c>
      <c r="I161" t="s">
        <v>861</v>
      </c>
      <c r="J161" t="s">
        <v>862</v>
      </c>
      <c r="K161" t="s">
        <v>863</v>
      </c>
      <c r="P161" s="4"/>
    </row>
    <row r="162" spans="1:16" x14ac:dyDescent="0.25">
      <c r="A162" t="s">
        <v>3758</v>
      </c>
      <c r="B162">
        <v>3.8</v>
      </c>
      <c r="C162"/>
      <c r="D162">
        <v>346</v>
      </c>
      <c r="E162">
        <v>341</v>
      </c>
      <c r="F162">
        <v>3.8</v>
      </c>
      <c r="G162">
        <v>522</v>
      </c>
      <c r="H162" t="s">
        <v>238</v>
      </c>
      <c r="I162" t="s">
        <v>864</v>
      </c>
      <c r="J162" t="s">
        <v>865</v>
      </c>
      <c r="K162" t="s">
        <v>866</v>
      </c>
      <c r="P162" s="4"/>
    </row>
    <row r="163" spans="1:16" x14ac:dyDescent="0.25">
      <c r="A163" t="s">
        <v>3759</v>
      </c>
      <c r="B163">
        <v>7.4</v>
      </c>
      <c r="C163"/>
      <c r="D163">
        <v>346</v>
      </c>
      <c r="E163">
        <v>342</v>
      </c>
      <c r="F163">
        <v>7.4</v>
      </c>
      <c r="G163">
        <v>523</v>
      </c>
      <c r="H163" t="s">
        <v>239</v>
      </c>
      <c r="I163" t="s">
        <v>867</v>
      </c>
      <c r="J163" t="s">
        <v>868</v>
      </c>
      <c r="K163" t="s">
        <v>869</v>
      </c>
      <c r="P163" s="4"/>
    </row>
    <row r="164" spans="1:16" x14ac:dyDescent="0.25">
      <c r="A164" t="s">
        <v>3760</v>
      </c>
      <c r="B164">
        <v>3.4</v>
      </c>
      <c r="C164"/>
      <c r="D164">
        <v>346</v>
      </c>
      <c r="E164">
        <v>343</v>
      </c>
      <c r="F164">
        <v>3.4</v>
      </c>
      <c r="G164">
        <v>524</v>
      </c>
      <c r="H164" t="s">
        <v>240</v>
      </c>
      <c r="I164" t="s">
        <v>870</v>
      </c>
      <c r="J164" t="s">
        <v>871</v>
      </c>
      <c r="K164" t="s">
        <v>872</v>
      </c>
      <c r="P164" s="4"/>
    </row>
    <row r="165" spans="1:16" x14ac:dyDescent="0.25">
      <c r="A165" t="s">
        <v>3761</v>
      </c>
      <c r="B165">
        <v>3.4</v>
      </c>
      <c r="C165"/>
      <c r="D165">
        <v>346</v>
      </c>
      <c r="E165">
        <v>349</v>
      </c>
      <c r="F165">
        <v>3.2</v>
      </c>
      <c r="G165">
        <v>525</v>
      </c>
      <c r="H165" t="s">
        <v>241</v>
      </c>
      <c r="I165" t="s">
        <v>873</v>
      </c>
      <c r="J165" t="s">
        <v>874</v>
      </c>
      <c r="K165" t="s">
        <v>875</v>
      </c>
      <c r="P165" s="4"/>
    </row>
    <row r="166" spans="1:16" x14ac:dyDescent="0.25">
      <c r="A166" t="s">
        <v>3762</v>
      </c>
      <c r="B166">
        <v>5.9</v>
      </c>
      <c r="C166"/>
      <c r="D166">
        <v>346</v>
      </c>
      <c r="E166">
        <v>352</v>
      </c>
      <c r="F166">
        <v>4.8</v>
      </c>
      <c r="G166">
        <v>526</v>
      </c>
      <c r="H166" t="s">
        <v>242</v>
      </c>
      <c r="I166" t="s">
        <v>876</v>
      </c>
      <c r="J166" t="s">
        <v>877</v>
      </c>
      <c r="K166" t="s">
        <v>878</v>
      </c>
      <c r="P166" s="4"/>
    </row>
    <row r="167" spans="1:16" x14ac:dyDescent="0.25">
      <c r="A167" t="s">
        <v>3763</v>
      </c>
      <c r="B167">
        <v>6.5</v>
      </c>
      <c r="C167"/>
      <c r="D167">
        <v>347</v>
      </c>
      <c r="E167">
        <v>344</v>
      </c>
      <c r="F167">
        <v>6.2</v>
      </c>
      <c r="G167">
        <v>527</v>
      </c>
      <c r="H167" t="s">
        <v>243</v>
      </c>
      <c r="I167" t="s">
        <v>879</v>
      </c>
      <c r="J167" t="s">
        <v>880</v>
      </c>
      <c r="K167" t="s">
        <v>881</v>
      </c>
      <c r="P167" s="4"/>
    </row>
    <row r="168" spans="1:16" x14ac:dyDescent="0.25">
      <c r="A168" t="s">
        <v>3764</v>
      </c>
      <c r="B168">
        <v>3.2</v>
      </c>
      <c r="C168"/>
      <c r="D168">
        <v>347</v>
      </c>
      <c r="E168">
        <v>348</v>
      </c>
      <c r="F168">
        <v>3</v>
      </c>
      <c r="G168">
        <v>529</v>
      </c>
      <c r="H168" t="s">
        <v>244</v>
      </c>
      <c r="I168" t="s">
        <v>882</v>
      </c>
      <c r="J168" t="s">
        <v>883</v>
      </c>
      <c r="K168" t="s">
        <v>884</v>
      </c>
      <c r="P168" s="4"/>
    </row>
    <row r="169" spans="1:16" x14ac:dyDescent="0.25">
      <c r="A169" t="s">
        <v>3765</v>
      </c>
      <c r="B169">
        <v>9.6</v>
      </c>
      <c r="C169"/>
      <c r="D169">
        <v>347</v>
      </c>
      <c r="E169">
        <v>353</v>
      </c>
      <c r="F169">
        <v>8.6999999999999993</v>
      </c>
      <c r="G169">
        <v>530</v>
      </c>
      <c r="H169" t="s">
        <v>353</v>
      </c>
      <c r="I169" t="s">
        <v>885</v>
      </c>
      <c r="J169" t="s">
        <v>886</v>
      </c>
      <c r="K169" t="s">
        <v>887</v>
      </c>
      <c r="P169" s="4"/>
    </row>
    <row r="170" spans="1:16" x14ac:dyDescent="0.25">
      <c r="A170" t="s">
        <v>3766</v>
      </c>
      <c r="B170">
        <v>6.4</v>
      </c>
      <c r="C170"/>
      <c r="D170">
        <v>347</v>
      </c>
      <c r="E170">
        <v>361</v>
      </c>
      <c r="F170">
        <v>3.8</v>
      </c>
      <c r="G170">
        <v>531</v>
      </c>
      <c r="H170" t="s">
        <v>30</v>
      </c>
      <c r="I170" t="s">
        <v>888</v>
      </c>
      <c r="J170" t="s">
        <v>889</v>
      </c>
      <c r="K170" t="s">
        <v>890</v>
      </c>
      <c r="P170" s="4"/>
    </row>
    <row r="171" spans="1:16" x14ac:dyDescent="0.25">
      <c r="A171" t="s">
        <v>3767</v>
      </c>
      <c r="B171">
        <v>5.8</v>
      </c>
      <c r="C171"/>
      <c r="D171">
        <v>348</v>
      </c>
      <c r="E171">
        <v>344</v>
      </c>
      <c r="F171">
        <v>5.8</v>
      </c>
      <c r="G171">
        <v>532</v>
      </c>
      <c r="H171" t="s">
        <v>354</v>
      </c>
      <c r="I171" t="s">
        <v>891</v>
      </c>
      <c r="J171" t="s">
        <v>892</v>
      </c>
      <c r="K171" t="s">
        <v>893</v>
      </c>
      <c r="P171" s="4"/>
    </row>
    <row r="172" spans="1:16" x14ac:dyDescent="0.25">
      <c r="A172" t="s">
        <v>3768</v>
      </c>
      <c r="B172">
        <v>8.5</v>
      </c>
      <c r="C172"/>
      <c r="D172">
        <v>348</v>
      </c>
      <c r="E172">
        <v>345</v>
      </c>
      <c r="F172">
        <v>8.5</v>
      </c>
      <c r="G172">
        <v>533</v>
      </c>
      <c r="H172" t="s">
        <v>31</v>
      </c>
      <c r="I172" t="s">
        <v>894</v>
      </c>
      <c r="J172" t="s">
        <v>895</v>
      </c>
      <c r="K172" t="s">
        <v>896</v>
      </c>
      <c r="P172" s="4"/>
    </row>
    <row r="173" spans="1:16" x14ac:dyDescent="0.25">
      <c r="A173" t="s">
        <v>3769</v>
      </c>
      <c r="B173">
        <v>3.2</v>
      </c>
      <c r="C173"/>
      <c r="D173">
        <v>348</v>
      </c>
      <c r="E173">
        <v>347</v>
      </c>
      <c r="F173">
        <v>3</v>
      </c>
      <c r="G173">
        <v>534</v>
      </c>
      <c r="H173" t="s">
        <v>355</v>
      </c>
      <c r="I173" t="s">
        <v>897</v>
      </c>
      <c r="J173" t="s">
        <v>898</v>
      </c>
      <c r="K173" t="s">
        <v>899</v>
      </c>
      <c r="P173" s="4"/>
    </row>
    <row r="174" spans="1:16" x14ac:dyDescent="0.25">
      <c r="A174" t="s">
        <v>3770</v>
      </c>
      <c r="B174">
        <v>8.9</v>
      </c>
      <c r="C174"/>
      <c r="D174">
        <v>348</v>
      </c>
      <c r="E174">
        <v>350</v>
      </c>
      <c r="F174">
        <v>8.8000000000000007</v>
      </c>
      <c r="G174">
        <v>535</v>
      </c>
      <c r="H174" t="s">
        <v>32</v>
      </c>
      <c r="I174" t="s">
        <v>900</v>
      </c>
      <c r="J174" t="s">
        <v>901</v>
      </c>
      <c r="K174" t="s">
        <v>902</v>
      </c>
      <c r="P174" s="4"/>
    </row>
    <row r="175" spans="1:16" x14ac:dyDescent="0.25">
      <c r="A175" t="s">
        <v>3771</v>
      </c>
      <c r="B175">
        <v>8</v>
      </c>
      <c r="C175"/>
      <c r="D175">
        <v>348</v>
      </c>
      <c r="E175">
        <v>351</v>
      </c>
      <c r="F175">
        <v>7.9</v>
      </c>
      <c r="G175">
        <v>536</v>
      </c>
      <c r="H175" t="s">
        <v>33</v>
      </c>
      <c r="I175" t="s">
        <v>903</v>
      </c>
      <c r="J175" t="s">
        <v>904</v>
      </c>
      <c r="K175" t="s">
        <v>905</v>
      </c>
      <c r="P175" s="4"/>
    </row>
    <row r="176" spans="1:16" x14ac:dyDescent="0.25">
      <c r="A176" t="s">
        <v>3772</v>
      </c>
      <c r="B176">
        <v>8.6</v>
      </c>
      <c r="C176"/>
      <c r="D176">
        <v>348</v>
      </c>
      <c r="E176">
        <v>353</v>
      </c>
      <c r="F176">
        <v>8.5</v>
      </c>
      <c r="G176">
        <v>537</v>
      </c>
      <c r="H176" t="s">
        <v>36</v>
      </c>
      <c r="I176" t="s">
        <v>906</v>
      </c>
      <c r="J176" t="s">
        <v>907</v>
      </c>
      <c r="K176" t="s">
        <v>908</v>
      </c>
      <c r="P176" s="4"/>
    </row>
    <row r="177" spans="1:16" x14ac:dyDescent="0.25">
      <c r="A177" t="s">
        <v>3773</v>
      </c>
      <c r="B177">
        <v>7.6</v>
      </c>
      <c r="C177"/>
      <c r="D177">
        <v>348</v>
      </c>
      <c r="E177">
        <v>354</v>
      </c>
      <c r="F177">
        <v>7.6</v>
      </c>
      <c r="G177">
        <v>538</v>
      </c>
      <c r="H177" t="s">
        <v>356</v>
      </c>
      <c r="I177" t="s">
        <v>909</v>
      </c>
      <c r="J177" t="s">
        <v>910</v>
      </c>
      <c r="K177" t="s">
        <v>911</v>
      </c>
      <c r="P177" s="4"/>
    </row>
    <row r="178" spans="1:16" x14ac:dyDescent="0.25">
      <c r="A178" t="s">
        <v>3774</v>
      </c>
      <c r="B178">
        <v>8</v>
      </c>
      <c r="C178"/>
      <c r="D178">
        <v>348</v>
      </c>
      <c r="E178">
        <v>362</v>
      </c>
      <c r="F178">
        <v>8</v>
      </c>
      <c r="G178">
        <v>539</v>
      </c>
      <c r="H178" t="s">
        <v>245</v>
      </c>
      <c r="I178" t="s">
        <v>912</v>
      </c>
      <c r="J178" t="s">
        <v>913</v>
      </c>
      <c r="K178" t="s">
        <v>914</v>
      </c>
      <c r="P178" s="4"/>
    </row>
    <row r="179" spans="1:16" x14ac:dyDescent="0.25">
      <c r="A179" t="s">
        <v>3775</v>
      </c>
      <c r="B179">
        <v>3.4</v>
      </c>
      <c r="C179"/>
      <c r="D179">
        <v>349</v>
      </c>
      <c r="E179">
        <v>346</v>
      </c>
      <c r="F179">
        <v>3.2</v>
      </c>
      <c r="G179">
        <v>540</v>
      </c>
      <c r="H179" t="s">
        <v>53</v>
      </c>
      <c r="I179" t="s">
        <v>915</v>
      </c>
      <c r="J179" t="s">
        <v>916</v>
      </c>
      <c r="K179" t="s">
        <v>917</v>
      </c>
      <c r="P179" s="4"/>
    </row>
    <row r="180" spans="1:16" x14ac:dyDescent="0.25">
      <c r="A180" t="s">
        <v>3776</v>
      </c>
      <c r="B180">
        <v>10.5</v>
      </c>
      <c r="C180"/>
      <c r="D180">
        <v>350</v>
      </c>
      <c r="E180">
        <v>344</v>
      </c>
      <c r="F180">
        <v>10.5</v>
      </c>
      <c r="G180">
        <v>541</v>
      </c>
      <c r="H180" t="s">
        <v>246</v>
      </c>
      <c r="I180" t="s">
        <v>918</v>
      </c>
      <c r="J180" t="s">
        <v>919</v>
      </c>
      <c r="K180" t="s">
        <v>920</v>
      </c>
      <c r="P180" s="4"/>
    </row>
    <row r="181" spans="1:16" x14ac:dyDescent="0.25">
      <c r="A181" t="s">
        <v>3777</v>
      </c>
      <c r="B181">
        <v>7.8</v>
      </c>
      <c r="C181"/>
      <c r="D181">
        <v>350</v>
      </c>
      <c r="E181">
        <v>345</v>
      </c>
      <c r="F181">
        <v>7.6</v>
      </c>
      <c r="G181">
        <v>542</v>
      </c>
      <c r="H181" t="s">
        <v>247</v>
      </c>
      <c r="I181" t="s">
        <v>921</v>
      </c>
      <c r="J181" t="s">
        <v>922</v>
      </c>
      <c r="K181" t="s">
        <v>923</v>
      </c>
      <c r="P181" s="4"/>
    </row>
    <row r="182" spans="1:16" x14ac:dyDescent="0.25">
      <c r="A182" t="s">
        <v>3778</v>
      </c>
      <c r="B182">
        <v>8.9</v>
      </c>
      <c r="C182"/>
      <c r="D182">
        <v>350</v>
      </c>
      <c r="E182">
        <v>348</v>
      </c>
      <c r="F182">
        <v>8.8000000000000007</v>
      </c>
      <c r="G182">
        <v>543</v>
      </c>
      <c r="H182" t="s">
        <v>248</v>
      </c>
      <c r="I182" t="s">
        <v>924</v>
      </c>
      <c r="J182" t="s">
        <v>925</v>
      </c>
      <c r="K182" t="s">
        <v>926</v>
      </c>
      <c r="P182" s="4"/>
    </row>
    <row r="183" spans="1:16" x14ac:dyDescent="0.25">
      <c r="A183" t="s">
        <v>3779</v>
      </c>
      <c r="B183">
        <v>4.9000000000000004</v>
      </c>
      <c r="C183"/>
      <c r="D183">
        <v>350</v>
      </c>
      <c r="E183">
        <v>351</v>
      </c>
      <c r="F183">
        <v>4.9000000000000004</v>
      </c>
      <c r="G183">
        <v>544</v>
      </c>
      <c r="H183" t="s">
        <v>249</v>
      </c>
      <c r="I183" t="s">
        <v>927</v>
      </c>
      <c r="J183" t="s">
        <v>928</v>
      </c>
      <c r="K183" t="s">
        <v>929</v>
      </c>
      <c r="P183" s="4"/>
    </row>
    <row r="184" spans="1:16" x14ac:dyDescent="0.25">
      <c r="A184" t="s">
        <v>3780</v>
      </c>
      <c r="B184">
        <v>9</v>
      </c>
      <c r="C184"/>
      <c r="D184">
        <v>350</v>
      </c>
      <c r="E184">
        <v>354</v>
      </c>
      <c r="F184">
        <v>8.9</v>
      </c>
      <c r="G184">
        <v>545</v>
      </c>
      <c r="H184" t="s">
        <v>250</v>
      </c>
      <c r="I184" t="s">
        <v>930</v>
      </c>
      <c r="J184" t="s">
        <v>931</v>
      </c>
      <c r="K184" t="s">
        <v>932</v>
      </c>
      <c r="P184" s="4"/>
    </row>
    <row r="185" spans="1:16" x14ac:dyDescent="0.25">
      <c r="A185" t="s">
        <v>3781</v>
      </c>
      <c r="B185">
        <v>9</v>
      </c>
      <c r="C185"/>
      <c r="D185">
        <v>350</v>
      </c>
      <c r="E185">
        <v>359</v>
      </c>
      <c r="F185">
        <v>8.9</v>
      </c>
      <c r="G185">
        <v>546</v>
      </c>
      <c r="H185" t="s">
        <v>251</v>
      </c>
      <c r="I185" t="s">
        <v>933</v>
      </c>
      <c r="J185" t="s">
        <v>934</v>
      </c>
      <c r="K185" t="s">
        <v>935</v>
      </c>
      <c r="P185" s="4"/>
    </row>
    <row r="186" spans="1:16" x14ac:dyDescent="0.25">
      <c r="A186" t="s">
        <v>3782</v>
      </c>
      <c r="B186">
        <v>12.1</v>
      </c>
      <c r="C186"/>
      <c r="D186">
        <v>350</v>
      </c>
      <c r="E186">
        <v>361</v>
      </c>
      <c r="F186">
        <v>11.9</v>
      </c>
      <c r="G186">
        <v>547</v>
      </c>
      <c r="H186" t="s">
        <v>252</v>
      </c>
      <c r="I186" t="s">
        <v>936</v>
      </c>
      <c r="J186" t="s">
        <v>937</v>
      </c>
      <c r="K186" t="s">
        <v>938</v>
      </c>
      <c r="P186" s="4"/>
    </row>
    <row r="187" spans="1:16" x14ac:dyDescent="0.25">
      <c r="A187" t="s">
        <v>3783</v>
      </c>
      <c r="B187">
        <v>11.8</v>
      </c>
      <c r="C187"/>
      <c r="D187">
        <v>350</v>
      </c>
      <c r="E187">
        <v>362</v>
      </c>
      <c r="F187">
        <v>11.8</v>
      </c>
      <c r="G187">
        <v>548</v>
      </c>
      <c r="H187" t="s">
        <v>253</v>
      </c>
      <c r="I187" t="s">
        <v>939</v>
      </c>
      <c r="J187" t="s">
        <v>940</v>
      </c>
      <c r="K187" t="s">
        <v>941</v>
      </c>
      <c r="P187" s="4"/>
    </row>
    <row r="188" spans="1:16" x14ac:dyDescent="0.25">
      <c r="A188" t="s">
        <v>3784</v>
      </c>
      <c r="B188">
        <v>7.8</v>
      </c>
      <c r="C188"/>
      <c r="D188">
        <v>350</v>
      </c>
      <c r="E188">
        <v>365</v>
      </c>
      <c r="F188">
        <v>7.8</v>
      </c>
      <c r="G188">
        <v>549</v>
      </c>
      <c r="H188" t="s">
        <v>254</v>
      </c>
      <c r="I188" t="s">
        <v>942</v>
      </c>
      <c r="J188" t="s">
        <v>943</v>
      </c>
      <c r="K188" t="s">
        <v>944</v>
      </c>
      <c r="P188" s="4"/>
    </row>
    <row r="189" spans="1:16" x14ac:dyDescent="0.25">
      <c r="A189" t="s">
        <v>3785</v>
      </c>
      <c r="B189">
        <v>12.1</v>
      </c>
      <c r="C189"/>
      <c r="D189">
        <v>351</v>
      </c>
      <c r="E189">
        <v>344</v>
      </c>
      <c r="F189">
        <v>12.1</v>
      </c>
      <c r="G189">
        <v>550</v>
      </c>
      <c r="H189" t="s">
        <v>255</v>
      </c>
      <c r="I189" t="s">
        <v>945</v>
      </c>
      <c r="J189" t="s">
        <v>946</v>
      </c>
      <c r="K189" t="s">
        <v>947</v>
      </c>
      <c r="P189" s="4"/>
    </row>
    <row r="190" spans="1:16" x14ac:dyDescent="0.25">
      <c r="A190" t="s">
        <v>3786</v>
      </c>
      <c r="B190">
        <v>11.2</v>
      </c>
      <c r="C190"/>
      <c r="D190">
        <v>351</v>
      </c>
      <c r="E190">
        <v>345</v>
      </c>
      <c r="F190">
        <v>11.2</v>
      </c>
      <c r="G190">
        <v>551</v>
      </c>
      <c r="H190" t="s">
        <v>34</v>
      </c>
      <c r="I190" t="s">
        <v>948</v>
      </c>
      <c r="J190" t="s">
        <v>949</v>
      </c>
      <c r="K190" t="s">
        <v>950</v>
      </c>
      <c r="P190" s="4"/>
    </row>
    <row r="191" spans="1:16" x14ac:dyDescent="0.25">
      <c r="A191" t="s">
        <v>3787</v>
      </c>
      <c r="B191">
        <v>8</v>
      </c>
      <c r="C191"/>
      <c r="D191">
        <v>351</v>
      </c>
      <c r="E191">
        <v>348</v>
      </c>
      <c r="F191">
        <v>7.9</v>
      </c>
      <c r="G191">
        <v>552</v>
      </c>
      <c r="H191" t="s">
        <v>35</v>
      </c>
      <c r="I191" t="s">
        <v>951</v>
      </c>
      <c r="J191" t="s">
        <v>952</v>
      </c>
      <c r="K191" t="s">
        <v>953</v>
      </c>
      <c r="P191" s="4"/>
    </row>
    <row r="192" spans="1:16" x14ac:dyDescent="0.25">
      <c r="A192" t="s">
        <v>3788</v>
      </c>
      <c r="B192">
        <v>4.9000000000000004</v>
      </c>
      <c r="C192"/>
      <c r="D192">
        <v>351</v>
      </c>
      <c r="E192">
        <v>350</v>
      </c>
      <c r="F192">
        <v>4.9000000000000004</v>
      </c>
      <c r="G192">
        <v>553</v>
      </c>
      <c r="H192" t="s">
        <v>357</v>
      </c>
      <c r="I192" t="s">
        <v>954</v>
      </c>
      <c r="J192" t="s">
        <v>955</v>
      </c>
      <c r="K192" t="s">
        <v>956</v>
      </c>
      <c r="P192" s="4"/>
    </row>
    <row r="193" spans="1:16" x14ac:dyDescent="0.25">
      <c r="A193" t="s">
        <v>3789</v>
      </c>
      <c r="B193">
        <v>4.2</v>
      </c>
      <c r="C193"/>
      <c r="D193">
        <v>351</v>
      </c>
      <c r="E193">
        <v>354</v>
      </c>
      <c r="F193">
        <v>4.2</v>
      </c>
      <c r="G193">
        <v>554</v>
      </c>
      <c r="H193" t="s">
        <v>256</v>
      </c>
      <c r="I193" t="s">
        <v>957</v>
      </c>
      <c r="J193" t="s">
        <v>958</v>
      </c>
      <c r="K193" t="s">
        <v>959</v>
      </c>
      <c r="P193" s="4"/>
    </row>
    <row r="194" spans="1:16" x14ac:dyDescent="0.25">
      <c r="A194" t="s">
        <v>3790</v>
      </c>
      <c r="B194">
        <v>4.7</v>
      </c>
      <c r="C194"/>
      <c r="D194">
        <v>351</v>
      </c>
      <c r="E194">
        <v>357</v>
      </c>
      <c r="F194">
        <v>4.7</v>
      </c>
      <c r="G194">
        <v>555</v>
      </c>
      <c r="H194" t="s">
        <v>54</v>
      </c>
      <c r="I194" t="s">
        <v>960</v>
      </c>
      <c r="J194" t="s">
        <v>961</v>
      </c>
      <c r="K194" t="s">
        <v>962</v>
      </c>
      <c r="P194" s="4"/>
    </row>
    <row r="195" spans="1:16" x14ac:dyDescent="0.25">
      <c r="A195" t="s">
        <v>3791</v>
      </c>
      <c r="B195">
        <v>8.5</v>
      </c>
      <c r="C195"/>
      <c r="D195">
        <v>351</v>
      </c>
      <c r="E195">
        <v>359</v>
      </c>
      <c r="F195">
        <v>8.5</v>
      </c>
      <c r="G195">
        <v>556</v>
      </c>
      <c r="H195" t="s">
        <v>257</v>
      </c>
      <c r="I195" t="s">
        <v>963</v>
      </c>
      <c r="J195" t="s">
        <v>964</v>
      </c>
      <c r="K195" t="s">
        <v>965</v>
      </c>
      <c r="P195" s="4"/>
    </row>
    <row r="196" spans="1:16" x14ac:dyDescent="0.25">
      <c r="A196" t="s">
        <v>3792</v>
      </c>
      <c r="B196">
        <v>9.3000000000000007</v>
      </c>
      <c r="C196"/>
      <c r="D196">
        <v>351</v>
      </c>
      <c r="E196">
        <v>361</v>
      </c>
      <c r="F196">
        <v>9.3000000000000007</v>
      </c>
      <c r="G196">
        <v>557</v>
      </c>
      <c r="H196" t="s">
        <v>258</v>
      </c>
      <c r="I196" t="s">
        <v>966</v>
      </c>
      <c r="J196" t="s">
        <v>967</v>
      </c>
      <c r="K196" t="s">
        <v>968</v>
      </c>
      <c r="P196" s="4"/>
    </row>
    <row r="197" spans="1:16" x14ac:dyDescent="0.25">
      <c r="A197" t="s">
        <v>3793</v>
      </c>
      <c r="B197">
        <v>12.9</v>
      </c>
      <c r="C197"/>
      <c r="D197">
        <v>351</v>
      </c>
      <c r="E197">
        <v>363</v>
      </c>
      <c r="F197">
        <v>12.8</v>
      </c>
      <c r="G197">
        <v>558</v>
      </c>
      <c r="H197" t="s">
        <v>259</v>
      </c>
      <c r="I197" t="s">
        <v>969</v>
      </c>
      <c r="J197" t="s">
        <v>970</v>
      </c>
      <c r="K197" t="s">
        <v>971</v>
      </c>
      <c r="P197" s="4"/>
    </row>
    <row r="198" spans="1:16" x14ac:dyDescent="0.25">
      <c r="A198" t="s">
        <v>3794</v>
      </c>
      <c r="B198">
        <v>5.2</v>
      </c>
      <c r="C198"/>
      <c r="D198">
        <v>351</v>
      </c>
      <c r="E198">
        <v>365</v>
      </c>
      <c r="F198">
        <v>5.2</v>
      </c>
      <c r="G198">
        <v>559</v>
      </c>
      <c r="H198" t="s">
        <v>260</v>
      </c>
      <c r="I198" t="s">
        <v>972</v>
      </c>
      <c r="J198" t="s">
        <v>973</v>
      </c>
      <c r="K198" t="s">
        <v>974</v>
      </c>
      <c r="P198" s="4"/>
    </row>
    <row r="199" spans="1:16" x14ac:dyDescent="0.25">
      <c r="A199" t="s">
        <v>3795</v>
      </c>
      <c r="B199">
        <v>13.4</v>
      </c>
      <c r="C199"/>
      <c r="D199">
        <v>351</v>
      </c>
      <c r="E199">
        <v>366</v>
      </c>
      <c r="F199">
        <v>13.3</v>
      </c>
      <c r="G199">
        <v>560</v>
      </c>
      <c r="H199" t="s">
        <v>261</v>
      </c>
      <c r="I199" t="s">
        <v>975</v>
      </c>
      <c r="J199" t="s">
        <v>976</v>
      </c>
      <c r="K199" t="s">
        <v>977</v>
      </c>
      <c r="P199" s="4"/>
    </row>
    <row r="200" spans="1:16" x14ac:dyDescent="0.25">
      <c r="A200" t="s">
        <v>3796</v>
      </c>
      <c r="B200">
        <v>6.9</v>
      </c>
      <c r="C200"/>
      <c r="D200">
        <v>352</v>
      </c>
      <c r="E200">
        <v>339</v>
      </c>
      <c r="F200">
        <v>6.6</v>
      </c>
      <c r="G200">
        <v>561</v>
      </c>
      <c r="H200" t="s">
        <v>262</v>
      </c>
      <c r="I200" t="s">
        <v>978</v>
      </c>
      <c r="J200" t="s">
        <v>979</v>
      </c>
      <c r="K200" t="s">
        <v>980</v>
      </c>
      <c r="P200" s="4"/>
    </row>
    <row r="201" spans="1:16" x14ac:dyDescent="0.25">
      <c r="A201" t="s">
        <v>3797</v>
      </c>
      <c r="B201">
        <v>4.7</v>
      </c>
      <c r="C201"/>
      <c r="D201">
        <v>352</v>
      </c>
      <c r="E201">
        <v>341</v>
      </c>
      <c r="F201">
        <v>4.5999999999999996</v>
      </c>
      <c r="G201">
        <v>562</v>
      </c>
      <c r="H201" t="s">
        <v>263</v>
      </c>
      <c r="I201" t="s">
        <v>981</v>
      </c>
      <c r="J201" t="s">
        <v>982</v>
      </c>
      <c r="K201" t="s">
        <v>983</v>
      </c>
      <c r="P201" s="4"/>
    </row>
    <row r="202" spans="1:16" x14ac:dyDescent="0.25">
      <c r="A202" t="s">
        <v>3798</v>
      </c>
      <c r="B202">
        <v>5.9</v>
      </c>
      <c r="C202"/>
      <c r="D202">
        <v>352</v>
      </c>
      <c r="E202">
        <v>342</v>
      </c>
      <c r="F202">
        <v>4.8</v>
      </c>
      <c r="G202">
        <v>563</v>
      </c>
      <c r="H202" t="s">
        <v>264</v>
      </c>
      <c r="I202" t="s">
        <v>984</v>
      </c>
      <c r="J202" t="s">
        <v>985</v>
      </c>
      <c r="K202" t="s">
        <v>986</v>
      </c>
      <c r="P202" s="4"/>
    </row>
    <row r="203" spans="1:16" x14ac:dyDescent="0.25">
      <c r="A203" t="s">
        <v>3799</v>
      </c>
      <c r="B203">
        <v>5.9</v>
      </c>
      <c r="C203"/>
      <c r="D203">
        <v>352</v>
      </c>
      <c r="E203">
        <v>346</v>
      </c>
      <c r="F203">
        <v>4.8</v>
      </c>
      <c r="G203">
        <v>564</v>
      </c>
      <c r="H203" t="s">
        <v>265</v>
      </c>
      <c r="I203" t="s">
        <v>987</v>
      </c>
      <c r="J203" t="s">
        <v>988</v>
      </c>
      <c r="K203" t="s">
        <v>989</v>
      </c>
      <c r="P203" s="4"/>
    </row>
    <row r="204" spans="1:16" x14ac:dyDescent="0.25">
      <c r="A204" t="s">
        <v>3800</v>
      </c>
      <c r="B204">
        <v>7.6</v>
      </c>
      <c r="C204"/>
      <c r="D204">
        <v>352</v>
      </c>
      <c r="E204">
        <v>358</v>
      </c>
      <c r="F204">
        <v>7.5</v>
      </c>
      <c r="G204">
        <v>566</v>
      </c>
      <c r="H204" t="s">
        <v>266</v>
      </c>
      <c r="I204" t="s">
        <v>990</v>
      </c>
      <c r="J204" t="s">
        <v>991</v>
      </c>
      <c r="K204" t="s">
        <v>992</v>
      </c>
      <c r="P204" s="4"/>
    </row>
    <row r="205" spans="1:16" x14ac:dyDescent="0.25">
      <c r="A205" t="s">
        <v>3801</v>
      </c>
      <c r="B205">
        <v>9.6</v>
      </c>
      <c r="C205"/>
      <c r="D205">
        <v>353</v>
      </c>
      <c r="E205">
        <v>347</v>
      </c>
      <c r="F205">
        <v>8.6999999999999993</v>
      </c>
      <c r="G205">
        <v>567</v>
      </c>
      <c r="H205" t="s">
        <v>267</v>
      </c>
      <c r="I205" t="s">
        <v>993</v>
      </c>
      <c r="J205" t="s">
        <v>994</v>
      </c>
      <c r="K205" t="s">
        <v>995</v>
      </c>
      <c r="P205" s="4"/>
    </row>
    <row r="206" spans="1:16" x14ac:dyDescent="0.25">
      <c r="A206" t="s">
        <v>3802</v>
      </c>
      <c r="B206">
        <v>8.6</v>
      </c>
      <c r="C206"/>
      <c r="D206">
        <v>353</v>
      </c>
      <c r="E206">
        <v>348</v>
      </c>
      <c r="F206">
        <v>8.5</v>
      </c>
      <c r="G206">
        <v>568</v>
      </c>
      <c r="H206" t="s">
        <v>268</v>
      </c>
      <c r="I206" t="s">
        <v>996</v>
      </c>
      <c r="J206" t="s">
        <v>997</v>
      </c>
      <c r="K206" t="s">
        <v>998</v>
      </c>
      <c r="P206" s="4"/>
    </row>
    <row r="207" spans="1:16" x14ac:dyDescent="0.25">
      <c r="A207" t="s">
        <v>3803</v>
      </c>
      <c r="B207">
        <v>6.9</v>
      </c>
      <c r="C207"/>
      <c r="D207">
        <v>353</v>
      </c>
      <c r="E207">
        <v>360</v>
      </c>
      <c r="F207">
        <v>6.4</v>
      </c>
      <c r="G207">
        <v>569</v>
      </c>
      <c r="H207" t="s">
        <v>358</v>
      </c>
      <c r="I207" t="s">
        <v>999</v>
      </c>
      <c r="J207" t="s">
        <v>1000</v>
      </c>
      <c r="K207" t="s">
        <v>1001</v>
      </c>
      <c r="P207" s="4"/>
    </row>
    <row r="208" spans="1:16" x14ac:dyDescent="0.25">
      <c r="A208" t="s">
        <v>3804</v>
      </c>
      <c r="B208">
        <v>2.2000000000000002</v>
      </c>
      <c r="C208"/>
      <c r="D208">
        <v>353</v>
      </c>
      <c r="E208">
        <v>362</v>
      </c>
      <c r="F208">
        <v>2.2000000000000002</v>
      </c>
      <c r="G208">
        <v>570</v>
      </c>
      <c r="H208" t="s">
        <v>269</v>
      </c>
      <c r="I208" t="s">
        <v>1002</v>
      </c>
      <c r="J208" t="s">
        <v>1003</v>
      </c>
      <c r="K208" t="s">
        <v>1004</v>
      </c>
      <c r="P208" s="4"/>
    </row>
    <row r="209" spans="1:16" x14ac:dyDescent="0.25">
      <c r="A209" t="s">
        <v>3805</v>
      </c>
      <c r="B209">
        <v>13.7</v>
      </c>
      <c r="C209"/>
      <c r="D209">
        <v>354</v>
      </c>
      <c r="E209">
        <v>345</v>
      </c>
      <c r="F209">
        <v>13.7</v>
      </c>
      <c r="G209">
        <v>571</v>
      </c>
      <c r="H209" t="s">
        <v>270</v>
      </c>
      <c r="I209" t="s">
        <v>1005</v>
      </c>
      <c r="J209" t="s">
        <v>1006</v>
      </c>
      <c r="K209" t="s">
        <v>1007</v>
      </c>
      <c r="P209" s="4"/>
    </row>
    <row r="210" spans="1:16" x14ac:dyDescent="0.25">
      <c r="A210" t="s">
        <v>3806</v>
      </c>
      <c r="B210">
        <v>7.6</v>
      </c>
      <c r="C210"/>
      <c r="D210">
        <v>354</v>
      </c>
      <c r="E210">
        <v>348</v>
      </c>
      <c r="F210">
        <v>7.6</v>
      </c>
      <c r="G210">
        <v>577</v>
      </c>
      <c r="H210" t="s">
        <v>271</v>
      </c>
      <c r="I210" t="s">
        <v>1008</v>
      </c>
      <c r="J210" t="s">
        <v>1009</v>
      </c>
      <c r="K210" t="s">
        <v>1010</v>
      </c>
      <c r="P210" s="4"/>
    </row>
    <row r="211" spans="1:16" x14ac:dyDescent="0.25">
      <c r="A211" t="s">
        <v>3807</v>
      </c>
      <c r="B211">
        <v>9</v>
      </c>
      <c r="C211"/>
      <c r="D211">
        <v>354</v>
      </c>
      <c r="E211">
        <v>350</v>
      </c>
      <c r="F211">
        <v>8.9</v>
      </c>
      <c r="G211">
        <v>578</v>
      </c>
      <c r="H211" t="s">
        <v>272</v>
      </c>
      <c r="I211" t="s">
        <v>1011</v>
      </c>
      <c r="J211" t="s">
        <v>1012</v>
      </c>
      <c r="K211" t="s">
        <v>1013</v>
      </c>
      <c r="P211" s="4"/>
    </row>
    <row r="212" spans="1:16" x14ac:dyDescent="0.25">
      <c r="A212" t="s">
        <v>3808</v>
      </c>
      <c r="B212">
        <v>4.2</v>
      </c>
      <c r="C212"/>
      <c r="D212">
        <v>354</v>
      </c>
      <c r="E212">
        <v>351</v>
      </c>
      <c r="F212">
        <v>4.2</v>
      </c>
      <c r="G212">
        <v>579</v>
      </c>
      <c r="H212" t="s">
        <v>55</v>
      </c>
      <c r="I212" t="s">
        <v>1014</v>
      </c>
      <c r="J212" t="s">
        <v>1015</v>
      </c>
      <c r="K212" t="s">
        <v>1016</v>
      </c>
      <c r="P212" s="4"/>
    </row>
    <row r="213" spans="1:16" x14ac:dyDescent="0.25">
      <c r="A213" t="s">
        <v>3809</v>
      </c>
      <c r="B213">
        <v>4.5</v>
      </c>
      <c r="C213"/>
      <c r="D213">
        <v>354</v>
      </c>
      <c r="E213">
        <v>357</v>
      </c>
      <c r="F213">
        <v>4.4000000000000004</v>
      </c>
      <c r="G213">
        <v>580</v>
      </c>
      <c r="H213" t="s">
        <v>56</v>
      </c>
      <c r="I213" t="s">
        <v>1017</v>
      </c>
      <c r="J213" t="s">
        <v>1018</v>
      </c>
      <c r="K213" t="s">
        <v>1019</v>
      </c>
      <c r="P213" s="4"/>
    </row>
    <row r="214" spans="1:16" x14ac:dyDescent="0.25">
      <c r="A214" t="s">
        <v>3810</v>
      </c>
      <c r="B214">
        <v>4.8</v>
      </c>
      <c r="C214"/>
      <c r="D214">
        <v>354</v>
      </c>
      <c r="E214">
        <v>360</v>
      </c>
      <c r="F214">
        <v>4.8</v>
      </c>
      <c r="G214">
        <v>581</v>
      </c>
      <c r="H214" t="s">
        <v>273</v>
      </c>
      <c r="I214" t="s">
        <v>1020</v>
      </c>
      <c r="J214" t="s">
        <v>1021</v>
      </c>
      <c r="K214" t="s">
        <v>1022</v>
      </c>
      <c r="P214" s="4"/>
    </row>
    <row r="215" spans="1:16" x14ac:dyDescent="0.25">
      <c r="A215" t="s">
        <v>3811</v>
      </c>
      <c r="B215">
        <v>6.7</v>
      </c>
      <c r="C215"/>
      <c r="D215">
        <v>354</v>
      </c>
      <c r="E215">
        <v>361</v>
      </c>
      <c r="F215">
        <v>6.7</v>
      </c>
      <c r="G215">
        <v>582</v>
      </c>
      <c r="H215" t="s">
        <v>274</v>
      </c>
      <c r="I215" t="s">
        <v>1023</v>
      </c>
      <c r="J215" t="s">
        <v>1024</v>
      </c>
      <c r="K215" t="s">
        <v>1025</v>
      </c>
      <c r="P215" s="4"/>
    </row>
    <row r="216" spans="1:16" x14ac:dyDescent="0.25">
      <c r="A216" t="s">
        <v>3812</v>
      </c>
      <c r="B216">
        <v>3.3</v>
      </c>
      <c r="C216"/>
      <c r="D216">
        <v>354</v>
      </c>
      <c r="E216">
        <v>362</v>
      </c>
      <c r="F216">
        <v>3.3</v>
      </c>
      <c r="G216">
        <v>583</v>
      </c>
      <c r="H216" t="s">
        <v>275</v>
      </c>
      <c r="I216" t="s">
        <v>1026</v>
      </c>
      <c r="J216" t="s">
        <v>1027</v>
      </c>
      <c r="K216" t="s">
        <v>1028</v>
      </c>
      <c r="P216" s="4"/>
    </row>
    <row r="217" spans="1:16" x14ac:dyDescent="0.25">
      <c r="A217" t="s">
        <v>3813</v>
      </c>
      <c r="B217">
        <v>7.6</v>
      </c>
      <c r="C217"/>
      <c r="D217">
        <v>354</v>
      </c>
      <c r="E217">
        <v>365</v>
      </c>
      <c r="F217">
        <v>7.6</v>
      </c>
      <c r="G217">
        <v>584</v>
      </c>
      <c r="H217" t="s">
        <v>276</v>
      </c>
      <c r="I217" t="s">
        <v>1029</v>
      </c>
      <c r="J217" t="s">
        <v>1030</v>
      </c>
      <c r="K217" t="s">
        <v>1031</v>
      </c>
      <c r="P217" s="4"/>
    </row>
    <row r="218" spans="1:16" x14ac:dyDescent="0.25">
      <c r="A218" t="s">
        <v>3814</v>
      </c>
      <c r="B218">
        <v>4.0999999999999996</v>
      </c>
      <c r="C218"/>
      <c r="D218">
        <v>355</v>
      </c>
      <c r="E218">
        <v>342</v>
      </c>
      <c r="F218">
        <v>3.9</v>
      </c>
      <c r="G218">
        <v>585</v>
      </c>
      <c r="H218" t="s">
        <v>57</v>
      </c>
      <c r="I218" t="s">
        <v>1032</v>
      </c>
      <c r="J218" t="s">
        <v>1033</v>
      </c>
      <c r="K218" t="s">
        <v>1034</v>
      </c>
      <c r="P218" s="4"/>
    </row>
    <row r="219" spans="1:16" x14ac:dyDescent="0.25">
      <c r="A219" t="s">
        <v>3815</v>
      </c>
      <c r="B219">
        <v>6</v>
      </c>
      <c r="C219"/>
      <c r="D219">
        <v>356</v>
      </c>
      <c r="E219">
        <v>363</v>
      </c>
      <c r="F219">
        <v>5.7</v>
      </c>
      <c r="G219">
        <v>586</v>
      </c>
      <c r="H219" t="s">
        <v>277</v>
      </c>
      <c r="I219" t="s">
        <v>1035</v>
      </c>
      <c r="J219" t="s">
        <v>1036</v>
      </c>
      <c r="K219" t="s">
        <v>1037</v>
      </c>
      <c r="P219" s="4"/>
    </row>
    <row r="220" spans="1:16" x14ac:dyDescent="0.25">
      <c r="A220" t="s">
        <v>3816</v>
      </c>
      <c r="B220">
        <v>11.2</v>
      </c>
      <c r="C220"/>
      <c r="D220">
        <v>356</v>
      </c>
      <c r="E220">
        <v>367</v>
      </c>
      <c r="F220">
        <v>11.2</v>
      </c>
      <c r="G220">
        <v>587</v>
      </c>
      <c r="H220" t="s">
        <v>278</v>
      </c>
      <c r="I220" t="s">
        <v>1038</v>
      </c>
      <c r="J220" t="s">
        <v>1039</v>
      </c>
      <c r="K220" t="s">
        <v>1040</v>
      </c>
      <c r="P220" s="4"/>
    </row>
    <row r="221" spans="1:16" x14ac:dyDescent="0.25">
      <c r="A221" t="s">
        <v>3817</v>
      </c>
      <c r="B221">
        <v>17.7</v>
      </c>
      <c r="C221"/>
      <c r="D221">
        <v>356</v>
      </c>
      <c r="E221">
        <v>372</v>
      </c>
      <c r="F221">
        <v>17.7</v>
      </c>
      <c r="G221">
        <v>588</v>
      </c>
      <c r="H221" t="s">
        <v>58</v>
      </c>
      <c r="I221" t="s">
        <v>1041</v>
      </c>
      <c r="J221" t="s">
        <v>1042</v>
      </c>
      <c r="K221" t="s">
        <v>1043</v>
      </c>
      <c r="P221" s="4"/>
    </row>
    <row r="222" spans="1:16" x14ac:dyDescent="0.25">
      <c r="A222" t="s">
        <v>3818</v>
      </c>
      <c r="B222">
        <v>9.5</v>
      </c>
      <c r="C222"/>
      <c r="D222">
        <v>356</v>
      </c>
      <c r="E222">
        <v>383</v>
      </c>
      <c r="F222">
        <v>9.5</v>
      </c>
      <c r="G222">
        <v>589</v>
      </c>
      <c r="H222" t="s">
        <v>279</v>
      </c>
      <c r="I222" t="s">
        <v>1044</v>
      </c>
      <c r="J222" t="s">
        <v>1045</v>
      </c>
      <c r="K222" t="s">
        <v>1046</v>
      </c>
      <c r="P222" s="4"/>
    </row>
    <row r="223" spans="1:16" x14ac:dyDescent="0.25">
      <c r="A223" t="s">
        <v>3819</v>
      </c>
      <c r="B223">
        <v>38.9</v>
      </c>
      <c r="C223"/>
      <c r="D223">
        <v>356</v>
      </c>
      <c r="E223">
        <v>500</v>
      </c>
      <c r="F223">
        <v>38.9</v>
      </c>
      <c r="G223">
        <v>590</v>
      </c>
      <c r="H223" t="s">
        <v>280</v>
      </c>
      <c r="I223" t="s">
        <v>1047</v>
      </c>
      <c r="J223" t="s">
        <v>1048</v>
      </c>
      <c r="K223" t="s">
        <v>1049</v>
      </c>
      <c r="P223" s="4"/>
    </row>
    <row r="224" spans="1:16" x14ac:dyDescent="0.25">
      <c r="A224" t="s">
        <v>3820</v>
      </c>
      <c r="B224">
        <v>31.6</v>
      </c>
      <c r="C224"/>
      <c r="D224">
        <v>356</v>
      </c>
      <c r="E224">
        <v>501</v>
      </c>
      <c r="F224">
        <v>31.5</v>
      </c>
      <c r="G224">
        <v>591</v>
      </c>
      <c r="H224" t="s">
        <v>281</v>
      </c>
      <c r="I224" t="s">
        <v>1050</v>
      </c>
      <c r="J224" t="s">
        <v>1051</v>
      </c>
      <c r="K224" t="s">
        <v>1052</v>
      </c>
      <c r="P224" s="4"/>
    </row>
    <row r="225" spans="1:16" x14ac:dyDescent="0.25">
      <c r="A225" t="s">
        <v>3821</v>
      </c>
      <c r="B225">
        <v>24.3</v>
      </c>
      <c r="C225"/>
      <c r="D225">
        <v>356</v>
      </c>
      <c r="E225">
        <v>502</v>
      </c>
      <c r="F225">
        <v>24.3</v>
      </c>
      <c r="G225">
        <v>592</v>
      </c>
      <c r="H225" t="s">
        <v>282</v>
      </c>
      <c r="I225" t="s">
        <v>1053</v>
      </c>
      <c r="J225" t="s">
        <v>1054</v>
      </c>
      <c r="K225" t="s">
        <v>1055</v>
      </c>
      <c r="P225" s="4"/>
    </row>
    <row r="226" spans="1:16" x14ac:dyDescent="0.25">
      <c r="A226" t="s">
        <v>3822</v>
      </c>
      <c r="B226">
        <v>31.5</v>
      </c>
      <c r="C226"/>
      <c r="D226">
        <v>356</v>
      </c>
      <c r="E226">
        <v>504</v>
      </c>
      <c r="F226">
        <v>30.6</v>
      </c>
      <c r="G226">
        <v>617</v>
      </c>
      <c r="H226" t="s">
        <v>283</v>
      </c>
      <c r="I226" t="s">
        <v>1056</v>
      </c>
      <c r="J226" t="s">
        <v>1057</v>
      </c>
      <c r="K226" t="s">
        <v>1058</v>
      </c>
      <c r="P226" s="4"/>
    </row>
    <row r="227" spans="1:16" x14ac:dyDescent="0.25">
      <c r="A227" t="s">
        <v>3823</v>
      </c>
      <c r="B227">
        <v>4.7</v>
      </c>
      <c r="C227"/>
      <c r="D227">
        <v>357</v>
      </c>
      <c r="E227">
        <v>351</v>
      </c>
      <c r="F227">
        <v>4.7</v>
      </c>
      <c r="G227">
        <v>619</v>
      </c>
      <c r="H227" t="s">
        <v>284</v>
      </c>
      <c r="I227" t="s">
        <v>1059</v>
      </c>
      <c r="J227" t="s">
        <v>1060</v>
      </c>
      <c r="K227" t="s">
        <v>1061</v>
      </c>
      <c r="P227" s="4"/>
    </row>
    <row r="228" spans="1:16" x14ac:dyDescent="0.25">
      <c r="A228" t="s">
        <v>3824</v>
      </c>
      <c r="B228">
        <v>4.5</v>
      </c>
      <c r="C228"/>
      <c r="D228">
        <v>357</v>
      </c>
      <c r="E228">
        <v>354</v>
      </c>
      <c r="F228">
        <v>4.4000000000000004</v>
      </c>
      <c r="G228">
        <v>620</v>
      </c>
      <c r="H228" t="s">
        <v>59</v>
      </c>
      <c r="I228" t="s">
        <v>1062</v>
      </c>
      <c r="J228" t="s">
        <v>1063</v>
      </c>
      <c r="K228" t="s">
        <v>1064</v>
      </c>
      <c r="P228" s="4"/>
    </row>
    <row r="229" spans="1:16" x14ac:dyDescent="0.25">
      <c r="A229" t="s">
        <v>3825</v>
      </c>
      <c r="B229">
        <v>4.8</v>
      </c>
      <c r="C229"/>
      <c r="D229">
        <v>357</v>
      </c>
      <c r="E229">
        <v>360</v>
      </c>
      <c r="F229">
        <v>4.5</v>
      </c>
      <c r="G229">
        <v>621</v>
      </c>
      <c r="H229" t="s">
        <v>285</v>
      </c>
      <c r="I229" t="s">
        <v>1065</v>
      </c>
      <c r="J229" t="s">
        <v>1066</v>
      </c>
      <c r="K229" t="s">
        <v>1067</v>
      </c>
      <c r="P229" s="4"/>
    </row>
    <row r="230" spans="1:16" x14ac:dyDescent="0.25">
      <c r="A230" t="s">
        <v>3826</v>
      </c>
      <c r="B230">
        <v>7</v>
      </c>
      <c r="C230"/>
      <c r="D230">
        <v>357</v>
      </c>
      <c r="E230">
        <v>362</v>
      </c>
      <c r="F230">
        <v>7</v>
      </c>
      <c r="G230">
        <v>624</v>
      </c>
      <c r="H230" t="s">
        <v>286</v>
      </c>
      <c r="I230" t="s">
        <v>1068</v>
      </c>
      <c r="J230" t="s">
        <v>1069</v>
      </c>
      <c r="K230" t="s">
        <v>1070</v>
      </c>
      <c r="P230" s="4"/>
    </row>
    <row r="231" spans="1:16" x14ac:dyDescent="0.25">
      <c r="A231" t="s">
        <v>3827</v>
      </c>
      <c r="B231">
        <v>11.9</v>
      </c>
      <c r="C231"/>
      <c r="D231">
        <v>357</v>
      </c>
      <c r="E231">
        <v>363</v>
      </c>
      <c r="F231">
        <v>11.9</v>
      </c>
      <c r="G231">
        <v>626</v>
      </c>
      <c r="H231" t="s">
        <v>287</v>
      </c>
      <c r="I231" t="s">
        <v>1071</v>
      </c>
      <c r="J231" t="s">
        <v>1072</v>
      </c>
      <c r="K231" t="s">
        <v>1073</v>
      </c>
      <c r="P231" s="4"/>
    </row>
    <row r="232" spans="1:16" x14ac:dyDescent="0.25">
      <c r="A232" t="s">
        <v>3828</v>
      </c>
      <c r="B232">
        <v>5.3</v>
      </c>
      <c r="C232"/>
      <c r="D232">
        <v>357</v>
      </c>
      <c r="E232">
        <v>364</v>
      </c>
      <c r="F232">
        <v>5.3</v>
      </c>
      <c r="G232">
        <v>627</v>
      </c>
      <c r="H232" t="s">
        <v>288</v>
      </c>
      <c r="I232" t="s">
        <v>1074</v>
      </c>
      <c r="J232" t="s">
        <v>1075</v>
      </c>
      <c r="K232" t="s">
        <v>1076</v>
      </c>
      <c r="P232" s="4"/>
    </row>
    <row r="233" spans="1:16" x14ac:dyDescent="0.25">
      <c r="A233" t="s">
        <v>3829</v>
      </c>
      <c r="B233">
        <v>4</v>
      </c>
      <c r="C233"/>
      <c r="D233">
        <v>357</v>
      </c>
      <c r="E233">
        <v>365</v>
      </c>
      <c r="F233">
        <v>4</v>
      </c>
      <c r="G233">
        <v>629</v>
      </c>
      <c r="H233" t="s">
        <v>289</v>
      </c>
      <c r="I233" t="s">
        <v>1077</v>
      </c>
      <c r="J233" t="s">
        <v>1078</v>
      </c>
      <c r="K233" t="s">
        <v>1079</v>
      </c>
      <c r="P233" s="4"/>
    </row>
    <row r="234" spans="1:16" x14ac:dyDescent="0.25">
      <c r="A234" t="s">
        <v>3830</v>
      </c>
      <c r="B234">
        <v>16.100000000000001</v>
      </c>
      <c r="C234"/>
      <c r="D234">
        <v>357</v>
      </c>
      <c r="E234">
        <v>367</v>
      </c>
      <c r="F234">
        <v>16.100000000000001</v>
      </c>
      <c r="G234">
        <v>631</v>
      </c>
      <c r="H234" t="s">
        <v>290</v>
      </c>
      <c r="I234" t="s">
        <v>1080</v>
      </c>
      <c r="J234" t="s">
        <v>1081</v>
      </c>
      <c r="K234" t="s">
        <v>1082</v>
      </c>
      <c r="P234" s="4"/>
    </row>
    <row r="235" spans="1:16" x14ac:dyDescent="0.25">
      <c r="A235" t="s">
        <v>3831</v>
      </c>
      <c r="B235">
        <v>5.6</v>
      </c>
      <c r="C235"/>
      <c r="D235">
        <v>358</v>
      </c>
      <c r="E235">
        <v>339</v>
      </c>
      <c r="F235">
        <v>5.6</v>
      </c>
      <c r="G235">
        <v>633</v>
      </c>
      <c r="H235" t="s">
        <v>291</v>
      </c>
      <c r="I235" t="s">
        <v>1083</v>
      </c>
      <c r="J235" t="s">
        <v>1084</v>
      </c>
      <c r="K235" t="s">
        <v>1085</v>
      </c>
      <c r="P235" s="4"/>
    </row>
    <row r="236" spans="1:16" x14ac:dyDescent="0.25">
      <c r="A236" t="s">
        <v>3832</v>
      </c>
      <c r="B236">
        <v>3.5</v>
      </c>
      <c r="C236"/>
      <c r="D236">
        <v>358</v>
      </c>
      <c r="E236">
        <v>341</v>
      </c>
      <c r="F236">
        <v>3.5</v>
      </c>
      <c r="G236">
        <v>635</v>
      </c>
      <c r="H236" t="s">
        <v>292</v>
      </c>
      <c r="I236" t="s">
        <v>1086</v>
      </c>
      <c r="J236" t="s">
        <v>1087</v>
      </c>
      <c r="K236" t="s">
        <v>1088</v>
      </c>
      <c r="P236" s="4"/>
    </row>
    <row r="237" spans="1:16" x14ac:dyDescent="0.25">
      <c r="A237" t="s">
        <v>3833</v>
      </c>
      <c r="B237">
        <v>4.5</v>
      </c>
      <c r="C237"/>
      <c r="D237">
        <v>358</v>
      </c>
      <c r="E237">
        <v>342</v>
      </c>
      <c r="F237">
        <v>4.5</v>
      </c>
      <c r="G237">
        <v>636</v>
      </c>
      <c r="H237" t="s">
        <v>293</v>
      </c>
      <c r="I237" t="s">
        <v>1089</v>
      </c>
      <c r="J237" t="s">
        <v>1090</v>
      </c>
      <c r="K237" t="s">
        <v>1091</v>
      </c>
      <c r="P237" s="4"/>
    </row>
    <row r="238" spans="1:16" x14ac:dyDescent="0.25">
      <c r="A238" t="s">
        <v>3834</v>
      </c>
      <c r="B238">
        <v>6.5</v>
      </c>
      <c r="C238"/>
      <c r="D238">
        <v>358</v>
      </c>
      <c r="E238">
        <v>344</v>
      </c>
      <c r="F238">
        <v>6.5</v>
      </c>
      <c r="G238">
        <v>637</v>
      </c>
      <c r="H238" t="s">
        <v>1092</v>
      </c>
      <c r="I238" t="s">
        <v>1093</v>
      </c>
      <c r="J238" t="s">
        <v>1094</v>
      </c>
      <c r="K238" t="s">
        <v>1095</v>
      </c>
      <c r="P238" s="4"/>
    </row>
    <row r="239" spans="1:16" x14ac:dyDescent="0.25">
      <c r="A239" t="s">
        <v>3835</v>
      </c>
      <c r="B239">
        <v>8.9</v>
      </c>
      <c r="C239"/>
      <c r="D239">
        <v>358</v>
      </c>
      <c r="E239">
        <v>345</v>
      </c>
      <c r="F239">
        <v>8.8000000000000007</v>
      </c>
      <c r="G239">
        <v>639</v>
      </c>
      <c r="H239" t="s">
        <v>294</v>
      </c>
      <c r="I239" t="s">
        <v>1096</v>
      </c>
      <c r="J239" t="s">
        <v>1097</v>
      </c>
      <c r="K239" t="s">
        <v>1098</v>
      </c>
      <c r="P239" s="4"/>
    </row>
    <row r="240" spans="1:16" x14ac:dyDescent="0.25">
      <c r="A240" t="s">
        <v>3836</v>
      </c>
      <c r="B240">
        <v>7.6</v>
      </c>
      <c r="C240"/>
      <c r="D240">
        <v>358</v>
      </c>
      <c r="E240">
        <v>352</v>
      </c>
      <c r="F240">
        <v>7.5</v>
      </c>
      <c r="G240">
        <v>641</v>
      </c>
      <c r="H240" t="s">
        <v>295</v>
      </c>
      <c r="I240" t="s">
        <v>1099</v>
      </c>
      <c r="J240" t="s">
        <v>1100</v>
      </c>
      <c r="K240" t="s">
        <v>1101</v>
      </c>
      <c r="P240" s="4"/>
    </row>
    <row r="241" spans="1:16" x14ac:dyDescent="0.25">
      <c r="A241" t="s">
        <v>3837</v>
      </c>
      <c r="B241">
        <v>19.3</v>
      </c>
      <c r="C241"/>
      <c r="D241">
        <v>359</v>
      </c>
      <c r="E241">
        <v>344</v>
      </c>
      <c r="F241">
        <v>19.2</v>
      </c>
      <c r="G241">
        <v>642</v>
      </c>
      <c r="H241" t="s">
        <v>296</v>
      </c>
      <c r="I241" t="s">
        <v>1102</v>
      </c>
      <c r="J241" t="s">
        <v>1103</v>
      </c>
      <c r="K241" t="s">
        <v>1104</v>
      </c>
      <c r="P241" s="4"/>
    </row>
    <row r="242" spans="1:16" x14ac:dyDescent="0.25">
      <c r="A242" t="s">
        <v>3838</v>
      </c>
      <c r="B242">
        <v>9</v>
      </c>
      <c r="C242"/>
      <c r="D242">
        <v>359</v>
      </c>
      <c r="E242">
        <v>350</v>
      </c>
      <c r="F242">
        <v>8.9</v>
      </c>
      <c r="G242">
        <v>644</v>
      </c>
      <c r="H242" t="s">
        <v>297</v>
      </c>
      <c r="I242" t="s">
        <v>1105</v>
      </c>
      <c r="J242" t="s">
        <v>1106</v>
      </c>
      <c r="K242" t="s">
        <v>1107</v>
      </c>
      <c r="P242" s="4"/>
    </row>
    <row r="243" spans="1:16" x14ac:dyDescent="0.25">
      <c r="A243" t="s">
        <v>3839</v>
      </c>
      <c r="B243">
        <v>8.5</v>
      </c>
      <c r="C243"/>
      <c r="D243">
        <v>359</v>
      </c>
      <c r="E243">
        <v>351</v>
      </c>
      <c r="F243">
        <v>8.5</v>
      </c>
      <c r="G243">
        <v>645</v>
      </c>
      <c r="H243" t="s">
        <v>298</v>
      </c>
      <c r="I243" t="s">
        <v>1108</v>
      </c>
      <c r="J243" t="s">
        <v>1109</v>
      </c>
      <c r="K243" t="s">
        <v>1110</v>
      </c>
      <c r="P243" s="4"/>
    </row>
    <row r="244" spans="1:16" x14ac:dyDescent="0.25">
      <c r="A244" t="s">
        <v>3840</v>
      </c>
      <c r="B244">
        <v>4.4000000000000004</v>
      </c>
      <c r="C244"/>
      <c r="D244">
        <v>359</v>
      </c>
      <c r="E244">
        <v>363</v>
      </c>
      <c r="F244">
        <v>4.3</v>
      </c>
      <c r="G244">
        <v>647</v>
      </c>
      <c r="H244" t="s">
        <v>299</v>
      </c>
      <c r="I244" t="s">
        <v>1111</v>
      </c>
      <c r="J244" t="s">
        <v>1112</v>
      </c>
      <c r="K244" t="s">
        <v>1113</v>
      </c>
      <c r="P244" s="4"/>
    </row>
    <row r="245" spans="1:16" x14ac:dyDescent="0.25">
      <c r="A245" t="s">
        <v>3841</v>
      </c>
      <c r="B245">
        <v>9.4</v>
      </c>
      <c r="C245"/>
      <c r="D245">
        <v>359</v>
      </c>
      <c r="E245">
        <v>364</v>
      </c>
      <c r="F245">
        <v>9.3000000000000007</v>
      </c>
      <c r="G245">
        <v>648</v>
      </c>
      <c r="H245" t="s">
        <v>300</v>
      </c>
      <c r="I245" t="s">
        <v>1114</v>
      </c>
      <c r="J245" t="s">
        <v>1115</v>
      </c>
      <c r="K245" t="s">
        <v>1116</v>
      </c>
      <c r="P245" s="4"/>
    </row>
    <row r="246" spans="1:16" x14ac:dyDescent="0.25">
      <c r="A246" t="s">
        <v>3842</v>
      </c>
      <c r="B246">
        <v>4.2</v>
      </c>
      <c r="C246"/>
      <c r="D246">
        <v>359</v>
      </c>
      <c r="E246">
        <v>365</v>
      </c>
      <c r="F246">
        <v>4.2</v>
      </c>
      <c r="G246">
        <v>649</v>
      </c>
      <c r="H246" t="s">
        <v>301</v>
      </c>
      <c r="I246" t="s">
        <v>1117</v>
      </c>
      <c r="J246" t="s">
        <v>1118</v>
      </c>
      <c r="K246" t="s">
        <v>1119</v>
      </c>
      <c r="P246" s="4"/>
    </row>
    <row r="247" spans="1:16" x14ac:dyDescent="0.25">
      <c r="A247" t="s">
        <v>3843</v>
      </c>
      <c r="B247">
        <v>10</v>
      </c>
      <c r="C247"/>
      <c r="D247">
        <v>359</v>
      </c>
      <c r="E247">
        <v>366</v>
      </c>
      <c r="F247">
        <v>9.9</v>
      </c>
      <c r="G247">
        <v>650</v>
      </c>
      <c r="H247" t="s">
        <v>1120</v>
      </c>
      <c r="I247" t="s">
        <v>1121</v>
      </c>
      <c r="J247" t="s">
        <v>1122</v>
      </c>
      <c r="K247" t="s">
        <v>1123</v>
      </c>
      <c r="P247" s="4"/>
    </row>
    <row r="248" spans="1:16" x14ac:dyDescent="0.25">
      <c r="A248" t="s">
        <v>3844</v>
      </c>
      <c r="B248">
        <v>10.4</v>
      </c>
      <c r="C248"/>
      <c r="D248">
        <v>359</v>
      </c>
      <c r="E248">
        <v>367</v>
      </c>
      <c r="F248">
        <v>10.4</v>
      </c>
      <c r="G248">
        <v>652</v>
      </c>
      <c r="H248" t="s">
        <v>1124</v>
      </c>
      <c r="I248" t="s">
        <v>1125</v>
      </c>
      <c r="J248" t="s">
        <v>1126</v>
      </c>
      <c r="K248" t="s">
        <v>1127</v>
      </c>
      <c r="P248" s="4"/>
    </row>
    <row r="249" spans="1:16" x14ac:dyDescent="0.25">
      <c r="A249" t="s">
        <v>3845</v>
      </c>
      <c r="B249">
        <v>16.600000000000001</v>
      </c>
      <c r="C249"/>
      <c r="D249">
        <v>359</v>
      </c>
      <c r="E249">
        <v>375</v>
      </c>
      <c r="F249">
        <v>16.600000000000001</v>
      </c>
      <c r="G249">
        <v>653</v>
      </c>
      <c r="H249" t="s">
        <v>1128</v>
      </c>
      <c r="I249" t="s">
        <v>1129</v>
      </c>
      <c r="J249" t="s">
        <v>1130</v>
      </c>
      <c r="K249" t="s">
        <v>1131</v>
      </c>
      <c r="P249" s="4"/>
    </row>
    <row r="250" spans="1:16" x14ac:dyDescent="0.25">
      <c r="A250" t="s">
        <v>3846</v>
      </c>
      <c r="B250">
        <v>21.6</v>
      </c>
      <c r="C250"/>
      <c r="D250">
        <v>359</v>
      </c>
      <c r="E250">
        <v>384</v>
      </c>
      <c r="F250">
        <v>21.6</v>
      </c>
      <c r="G250">
        <v>654</v>
      </c>
      <c r="H250" t="s">
        <v>1132</v>
      </c>
      <c r="I250" t="s">
        <v>1133</v>
      </c>
      <c r="J250" t="s">
        <v>1134</v>
      </c>
      <c r="K250" t="s">
        <v>1135</v>
      </c>
      <c r="P250" s="4"/>
    </row>
    <row r="251" spans="1:16" x14ac:dyDescent="0.25">
      <c r="A251" t="s">
        <v>3847</v>
      </c>
      <c r="B251">
        <v>6.9</v>
      </c>
      <c r="C251"/>
      <c r="D251">
        <v>360</v>
      </c>
      <c r="E251">
        <v>353</v>
      </c>
      <c r="F251">
        <v>6.4</v>
      </c>
      <c r="G251">
        <v>655</v>
      </c>
      <c r="H251" t="s">
        <v>1136</v>
      </c>
      <c r="I251" t="s">
        <v>1137</v>
      </c>
      <c r="J251" t="s">
        <v>1138</v>
      </c>
      <c r="K251" t="s">
        <v>1139</v>
      </c>
      <c r="P251" s="4"/>
    </row>
    <row r="252" spans="1:16" x14ac:dyDescent="0.25">
      <c r="A252" t="s">
        <v>3848</v>
      </c>
      <c r="B252">
        <v>4.8</v>
      </c>
      <c r="C252"/>
      <c r="D252">
        <v>360</v>
      </c>
      <c r="E252">
        <v>354</v>
      </c>
      <c r="F252">
        <v>4.8</v>
      </c>
      <c r="G252">
        <v>656</v>
      </c>
      <c r="H252" t="s">
        <v>302</v>
      </c>
      <c r="I252" t="s">
        <v>1140</v>
      </c>
      <c r="J252" t="s">
        <v>1141</v>
      </c>
      <c r="K252" t="s">
        <v>1142</v>
      </c>
      <c r="P252" s="4"/>
    </row>
    <row r="253" spans="1:16" x14ac:dyDescent="0.25">
      <c r="A253" t="s">
        <v>3849</v>
      </c>
      <c r="B253">
        <v>4.8</v>
      </c>
      <c r="C253"/>
      <c r="D253">
        <v>360</v>
      </c>
      <c r="E253">
        <v>357</v>
      </c>
      <c r="F253">
        <v>4.5</v>
      </c>
      <c r="G253">
        <v>657</v>
      </c>
      <c r="H253" t="s">
        <v>303</v>
      </c>
      <c r="I253" t="s">
        <v>1143</v>
      </c>
      <c r="J253" t="s">
        <v>1144</v>
      </c>
      <c r="K253" t="s">
        <v>1145</v>
      </c>
      <c r="P253" s="4"/>
    </row>
    <row r="254" spans="1:16" x14ac:dyDescent="0.25">
      <c r="A254" t="s">
        <v>3850</v>
      </c>
      <c r="B254">
        <v>5.2</v>
      </c>
      <c r="C254"/>
      <c r="D254">
        <v>360</v>
      </c>
      <c r="E254">
        <v>362</v>
      </c>
      <c r="F254">
        <v>4.8</v>
      </c>
      <c r="G254">
        <v>659</v>
      </c>
      <c r="H254" t="s">
        <v>1146</v>
      </c>
      <c r="I254" t="s">
        <v>1147</v>
      </c>
      <c r="J254" t="s">
        <v>1148</v>
      </c>
      <c r="K254" t="s">
        <v>756</v>
      </c>
      <c r="P254" s="4"/>
    </row>
    <row r="255" spans="1:16" x14ac:dyDescent="0.25">
      <c r="A255" t="s">
        <v>3851</v>
      </c>
      <c r="B255">
        <v>7.2</v>
      </c>
      <c r="C255"/>
      <c r="D255">
        <v>360</v>
      </c>
      <c r="E255">
        <v>364</v>
      </c>
      <c r="F255">
        <v>6.3</v>
      </c>
      <c r="G255">
        <v>661</v>
      </c>
      <c r="H255" t="s">
        <v>1149</v>
      </c>
      <c r="I255" t="s">
        <v>1150</v>
      </c>
      <c r="J255" t="s">
        <v>1151</v>
      </c>
      <c r="K255" t="s">
        <v>1152</v>
      </c>
      <c r="P255" s="4"/>
    </row>
    <row r="256" spans="1:16" x14ac:dyDescent="0.25">
      <c r="A256" t="s">
        <v>3852</v>
      </c>
      <c r="B256">
        <v>8.3000000000000007</v>
      </c>
      <c r="C256"/>
      <c r="D256">
        <v>360</v>
      </c>
      <c r="E256">
        <v>368</v>
      </c>
      <c r="F256">
        <v>7.4</v>
      </c>
      <c r="G256">
        <v>662</v>
      </c>
      <c r="H256" t="s">
        <v>1153</v>
      </c>
      <c r="I256" t="s">
        <v>1154</v>
      </c>
      <c r="J256" t="s">
        <v>1155</v>
      </c>
      <c r="K256" t="s">
        <v>1156</v>
      </c>
      <c r="P256" s="4"/>
    </row>
    <row r="257" spans="1:16" x14ac:dyDescent="0.25">
      <c r="A257" t="s">
        <v>3853</v>
      </c>
      <c r="B257">
        <v>6.4</v>
      </c>
      <c r="C257"/>
      <c r="D257">
        <v>361</v>
      </c>
      <c r="E257">
        <v>347</v>
      </c>
      <c r="F257">
        <v>3.8</v>
      </c>
      <c r="G257">
        <v>664</v>
      </c>
      <c r="H257" t="s">
        <v>1157</v>
      </c>
      <c r="I257" t="s">
        <v>1158</v>
      </c>
      <c r="J257" t="s">
        <v>1159</v>
      </c>
      <c r="K257" t="s">
        <v>1160</v>
      </c>
      <c r="P257" s="4"/>
    </row>
    <row r="258" spans="1:16" x14ac:dyDescent="0.25">
      <c r="A258" t="s">
        <v>3854</v>
      </c>
      <c r="B258">
        <v>12.1</v>
      </c>
      <c r="C258"/>
      <c r="D258">
        <v>361</v>
      </c>
      <c r="E258">
        <v>350</v>
      </c>
      <c r="F258">
        <v>11.9</v>
      </c>
      <c r="G258">
        <v>665</v>
      </c>
      <c r="H258" t="s">
        <v>1161</v>
      </c>
      <c r="I258" t="s">
        <v>1162</v>
      </c>
      <c r="J258" t="s">
        <v>1163</v>
      </c>
      <c r="K258" t="s">
        <v>1164</v>
      </c>
      <c r="P258" s="4"/>
    </row>
    <row r="259" spans="1:16" x14ac:dyDescent="0.25">
      <c r="A259" t="s">
        <v>3855</v>
      </c>
      <c r="B259">
        <v>9.3000000000000007</v>
      </c>
      <c r="C259"/>
      <c r="D259">
        <v>361</v>
      </c>
      <c r="E259">
        <v>351</v>
      </c>
      <c r="F259">
        <v>9.3000000000000007</v>
      </c>
      <c r="G259">
        <v>667</v>
      </c>
      <c r="H259" t="s">
        <v>1165</v>
      </c>
      <c r="I259" t="s">
        <v>1166</v>
      </c>
      <c r="J259" t="s">
        <v>1167</v>
      </c>
      <c r="K259" t="s">
        <v>1168</v>
      </c>
      <c r="P259" s="4"/>
    </row>
    <row r="260" spans="1:16" x14ac:dyDescent="0.25">
      <c r="A260" t="s">
        <v>3856</v>
      </c>
      <c r="B260">
        <v>6.7</v>
      </c>
      <c r="C260"/>
      <c r="D260">
        <v>361</v>
      </c>
      <c r="E260">
        <v>354</v>
      </c>
      <c r="F260">
        <v>6.7</v>
      </c>
      <c r="G260">
        <v>668</v>
      </c>
      <c r="H260" t="s">
        <v>1169</v>
      </c>
      <c r="I260" t="s">
        <v>1170</v>
      </c>
      <c r="J260" t="s">
        <v>1171</v>
      </c>
      <c r="K260" t="s">
        <v>1172</v>
      </c>
      <c r="P260" s="4"/>
    </row>
    <row r="261" spans="1:16" x14ac:dyDescent="0.25">
      <c r="A261" t="s">
        <v>3857</v>
      </c>
      <c r="B261">
        <v>5.4</v>
      </c>
      <c r="C261"/>
      <c r="D261">
        <v>361</v>
      </c>
      <c r="E261">
        <v>362</v>
      </c>
      <c r="F261">
        <v>5.3</v>
      </c>
      <c r="G261">
        <v>670</v>
      </c>
      <c r="H261" t="s">
        <v>1173</v>
      </c>
      <c r="I261" t="s">
        <v>1174</v>
      </c>
      <c r="J261" t="s">
        <v>1175</v>
      </c>
      <c r="K261" t="s">
        <v>1176</v>
      </c>
      <c r="P261" s="4"/>
    </row>
    <row r="262" spans="1:16" x14ac:dyDescent="0.25">
      <c r="A262" t="s">
        <v>3858</v>
      </c>
      <c r="B262">
        <v>8</v>
      </c>
      <c r="C262"/>
      <c r="D262">
        <v>362</v>
      </c>
      <c r="E262">
        <v>348</v>
      </c>
      <c r="F262">
        <v>8</v>
      </c>
      <c r="G262">
        <v>671</v>
      </c>
      <c r="H262" t="s">
        <v>1177</v>
      </c>
      <c r="I262" t="s">
        <v>1178</v>
      </c>
      <c r="J262" t="s">
        <v>1179</v>
      </c>
      <c r="K262" t="s">
        <v>1180</v>
      </c>
      <c r="P262" s="4"/>
    </row>
    <row r="263" spans="1:16" x14ac:dyDescent="0.25">
      <c r="A263" t="s">
        <v>3859</v>
      </c>
      <c r="B263">
        <v>11.8</v>
      </c>
      <c r="C263"/>
      <c r="D263">
        <v>362</v>
      </c>
      <c r="E263">
        <v>350</v>
      </c>
      <c r="F263">
        <v>11.8</v>
      </c>
      <c r="G263">
        <v>672</v>
      </c>
      <c r="H263" t="s">
        <v>1181</v>
      </c>
      <c r="I263" t="s">
        <v>1182</v>
      </c>
      <c r="J263" t="s">
        <v>1183</v>
      </c>
      <c r="K263" t="s">
        <v>1184</v>
      </c>
      <c r="P263" s="4"/>
    </row>
    <row r="264" spans="1:16" x14ac:dyDescent="0.25">
      <c r="A264" t="s">
        <v>3860</v>
      </c>
      <c r="B264">
        <v>2.2000000000000002</v>
      </c>
      <c r="C264"/>
      <c r="D264">
        <v>362</v>
      </c>
      <c r="E264">
        <v>353</v>
      </c>
      <c r="F264">
        <v>2.2000000000000002</v>
      </c>
      <c r="G264">
        <v>674</v>
      </c>
      <c r="H264" t="s">
        <v>1185</v>
      </c>
      <c r="I264" t="s">
        <v>1186</v>
      </c>
      <c r="J264" t="s">
        <v>1187</v>
      </c>
      <c r="K264" t="s">
        <v>1188</v>
      </c>
      <c r="P264" s="4"/>
    </row>
    <row r="265" spans="1:16" x14ac:dyDescent="0.25">
      <c r="A265" t="s">
        <v>3861</v>
      </c>
      <c r="B265">
        <v>3.3</v>
      </c>
      <c r="C265"/>
      <c r="D265">
        <v>362</v>
      </c>
      <c r="E265">
        <v>354</v>
      </c>
      <c r="F265">
        <v>3.3</v>
      </c>
      <c r="G265">
        <v>675</v>
      </c>
      <c r="H265" t="s">
        <v>1189</v>
      </c>
      <c r="I265" t="s">
        <v>1190</v>
      </c>
      <c r="J265" t="s">
        <v>1191</v>
      </c>
      <c r="K265" t="s">
        <v>1192</v>
      </c>
      <c r="P265" s="4"/>
    </row>
    <row r="266" spans="1:16" x14ac:dyDescent="0.25">
      <c r="A266" t="s">
        <v>3862</v>
      </c>
      <c r="B266">
        <v>7</v>
      </c>
      <c r="C266"/>
      <c r="D266">
        <v>362</v>
      </c>
      <c r="E266">
        <v>357</v>
      </c>
      <c r="F266">
        <v>7</v>
      </c>
      <c r="G266">
        <v>677</v>
      </c>
      <c r="H266" t="s">
        <v>1193</v>
      </c>
      <c r="I266" t="s">
        <v>1194</v>
      </c>
      <c r="J266" t="s">
        <v>1195</v>
      </c>
      <c r="K266" t="s">
        <v>1196</v>
      </c>
      <c r="P266" s="4"/>
    </row>
    <row r="267" spans="1:16" x14ac:dyDescent="0.25">
      <c r="A267" t="s">
        <v>3863</v>
      </c>
      <c r="B267">
        <v>5.2</v>
      </c>
      <c r="C267"/>
      <c r="D267">
        <v>362</v>
      </c>
      <c r="E267">
        <v>360</v>
      </c>
      <c r="F267">
        <v>4.8</v>
      </c>
      <c r="G267">
        <v>678</v>
      </c>
      <c r="H267" t="s">
        <v>1197</v>
      </c>
      <c r="I267" t="s">
        <v>1198</v>
      </c>
      <c r="J267" t="s">
        <v>1199</v>
      </c>
      <c r="K267" t="s">
        <v>1200</v>
      </c>
      <c r="P267" s="4"/>
    </row>
    <row r="268" spans="1:16" x14ac:dyDescent="0.25">
      <c r="A268" t="s">
        <v>3864</v>
      </c>
      <c r="B268">
        <v>5.4</v>
      </c>
      <c r="C268"/>
      <c r="D268">
        <v>362</v>
      </c>
      <c r="E268">
        <v>361</v>
      </c>
      <c r="F268">
        <v>5.3</v>
      </c>
      <c r="G268">
        <v>680</v>
      </c>
      <c r="H268" t="s">
        <v>1201</v>
      </c>
      <c r="I268" t="s">
        <v>1202</v>
      </c>
      <c r="J268" t="s">
        <v>1203</v>
      </c>
      <c r="K268" t="s">
        <v>765</v>
      </c>
      <c r="P268" s="4"/>
    </row>
    <row r="269" spans="1:16" x14ac:dyDescent="0.25">
      <c r="A269" t="s">
        <v>3865</v>
      </c>
      <c r="B269">
        <v>12.9</v>
      </c>
      <c r="C269"/>
      <c r="D269">
        <v>363</v>
      </c>
      <c r="E269">
        <v>351</v>
      </c>
      <c r="F269">
        <v>12.8</v>
      </c>
      <c r="G269">
        <v>681</v>
      </c>
      <c r="H269" t="s">
        <v>1204</v>
      </c>
      <c r="I269" t="s">
        <v>1205</v>
      </c>
      <c r="J269" t="s">
        <v>1206</v>
      </c>
      <c r="K269" t="s">
        <v>1207</v>
      </c>
      <c r="P269" s="4"/>
    </row>
    <row r="270" spans="1:16" x14ac:dyDescent="0.25">
      <c r="A270" t="s">
        <v>3866</v>
      </c>
      <c r="B270">
        <v>6</v>
      </c>
      <c r="C270"/>
      <c r="D270">
        <v>363</v>
      </c>
      <c r="E270">
        <v>356</v>
      </c>
      <c r="F270">
        <v>5.7</v>
      </c>
      <c r="G270">
        <v>683</v>
      </c>
      <c r="H270" t="s">
        <v>1208</v>
      </c>
      <c r="I270" t="s">
        <v>1209</v>
      </c>
      <c r="J270" t="s">
        <v>1210</v>
      </c>
      <c r="K270" t="s">
        <v>1211</v>
      </c>
      <c r="P270" s="4"/>
    </row>
    <row r="271" spans="1:16" x14ac:dyDescent="0.25">
      <c r="A271" t="s">
        <v>3867</v>
      </c>
      <c r="B271">
        <v>11.9</v>
      </c>
      <c r="C271"/>
      <c r="D271">
        <v>363</v>
      </c>
      <c r="E271">
        <v>357</v>
      </c>
      <c r="F271">
        <v>11.9</v>
      </c>
      <c r="G271">
        <v>685</v>
      </c>
      <c r="H271" t="s">
        <v>1212</v>
      </c>
      <c r="I271" t="s">
        <v>1213</v>
      </c>
      <c r="J271" t="s">
        <v>1214</v>
      </c>
      <c r="K271" t="s">
        <v>1215</v>
      </c>
      <c r="P271" s="4"/>
    </row>
    <row r="272" spans="1:16" x14ac:dyDescent="0.25">
      <c r="A272" t="s">
        <v>3868</v>
      </c>
      <c r="B272">
        <v>4.4000000000000004</v>
      </c>
      <c r="C272"/>
      <c r="D272">
        <v>363</v>
      </c>
      <c r="E272">
        <v>359</v>
      </c>
      <c r="F272">
        <v>4.3</v>
      </c>
      <c r="G272">
        <v>686</v>
      </c>
      <c r="H272" t="s">
        <v>1216</v>
      </c>
      <c r="I272" t="s">
        <v>1217</v>
      </c>
      <c r="J272" t="s">
        <v>1218</v>
      </c>
      <c r="K272" t="s">
        <v>1219</v>
      </c>
      <c r="P272" s="4"/>
    </row>
    <row r="273" spans="1:16" x14ac:dyDescent="0.25">
      <c r="A273" t="s">
        <v>3869</v>
      </c>
      <c r="B273">
        <v>11.3</v>
      </c>
      <c r="C273"/>
      <c r="D273">
        <v>363</v>
      </c>
      <c r="E273">
        <v>364</v>
      </c>
      <c r="F273">
        <v>11.3</v>
      </c>
      <c r="G273">
        <v>687</v>
      </c>
      <c r="H273" t="s">
        <v>1220</v>
      </c>
      <c r="I273" t="s">
        <v>1221</v>
      </c>
      <c r="J273" t="s">
        <v>1222</v>
      </c>
      <c r="K273" t="s">
        <v>1223</v>
      </c>
      <c r="P273" s="4"/>
    </row>
    <row r="274" spans="1:16" x14ac:dyDescent="0.25">
      <c r="A274" t="s">
        <v>3870</v>
      </c>
      <c r="B274">
        <v>8.1</v>
      </c>
      <c r="C274"/>
      <c r="D274">
        <v>363</v>
      </c>
      <c r="E274">
        <v>365</v>
      </c>
      <c r="F274">
        <v>8.1</v>
      </c>
      <c r="G274">
        <v>689</v>
      </c>
      <c r="H274" t="s">
        <v>1224</v>
      </c>
      <c r="I274" t="s">
        <v>1225</v>
      </c>
      <c r="J274" t="s">
        <v>1226</v>
      </c>
      <c r="K274" t="s">
        <v>1227</v>
      </c>
      <c r="P274" s="4"/>
    </row>
    <row r="275" spans="1:16" x14ac:dyDescent="0.25">
      <c r="A275" t="s">
        <v>3871</v>
      </c>
      <c r="B275">
        <v>10.1</v>
      </c>
      <c r="C275"/>
      <c r="D275">
        <v>363</v>
      </c>
      <c r="E275">
        <v>366</v>
      </c>
      <c r="F275">
        <v>10</v>
      </c>
      <c r="G275">
        <v>690</v>
      </c>
      <c r="H275" t="s">
        <v>1228</v>
      </c>
      <c r="I275" t="s">
        <v>1229</v>
      </c>
      <c r="J275" t="s">
        <v>1230</v>
      </c>
      <c r="K275" t="s">
        <v>1231</v>
      </c>
      <c r="P275" s="4"/>
    </row>
    <row r="276" spans="1:16" x14ac:dyDescent="0.25">
      <c r="A276" t="s">
        <v>3872</v>
      </c>
      <c r="B276">
        <v>6.5</v>
      </c>
      <c r="C276"/>
      <c r="D276">
        <v>363</v>
      </c>
      <c r="E276">
        <v>367</v>
      </c>
      <c r="F276">
        <v>6.5</v>
      </c>
      <c r="G276">
        <v>692</v>
      </c>
      <c r="H276" t="s">
        <v>1232</v>
      </c>
      <c r="I276" t="s">
        <v>1233</v>
      </c>
      <c r="J276" t="s">
        <v>1234</v>
      </c>
      <c r="K276" t="s">
        <v>1235</v>
      </c>
      <c r="P276" s="4"/>
    </row>
    <row r="277" spans="1:16" x14ac:dyDescent="0.25">
      <c r="A277" t="s">
        <v>3873</v>
      </c>
      <c r="B277">
        <v>15.8</v>
      </c>
      <c r="C277"/>
      <c r="D277">
        <v>363</v>
      </c>
      <c r="E277">
        <v>372</v>
      </c>
      <c r="F277">
        <v>15.8</v>
      </c>
      <c r="G277">
        <v>693</v>
      </c>
      <c r="H277" t="s">
        <v>1236</v>
      </c>
      <c r="I277" t="s">
        <v>1237</v>
      </c>
      <c r="J277" t="s">
        <v>1238</v>
      </c>
      <c r="K277" t="s">
        <v>1239</v>
      </c>
      <c r="P277" s="4"/>
    </row>
    <row r="278" spans="1:16" x14ac:dyDescent="0.25">
      <c r="A278" t="s">
        <v>3874</v>
      </c>
      <c r="B278">
        <v>15.4</v>
      </c>
      <c r="C278"/>
      <c r="D278">
        <v>363</v>
      </c>
      <c r="E278">
        <v>375</v>
      </c>
      <c r="F278">
        <v>15.4</v>
      </c>
      <c r="G278">
        <v>695</v>
      </c>
      <c r="H278" t="s">
        <v>1240</v>
      </c>
      <c r="I278" t="s">
        <v>1241</v>
      </c>
      <c r="J278" t="s">
        <v>1242</v>
      </c>
      <c r="K278" t="s">
        <v>1243</v>
      </c>
      <c r="P278" s="4"/>
    </row>
    <row r="279" spans="1:16" x14ac:dyDescent="0.25">
      <c r="A279" t="s">
        <v>3875</v>
      </c>
      <c r="B279">
        <v>19.600000000000001</v>
      </c>
      <c r="C279"/>
      <c r="D279">
        <v>363</v>
      </c>
      <c r="E279">
        <v>384</v>
      </c>
      <c r="F279">
        <v>19.600000000000001</v>
      </c>
      <c r="G279">
        <v>696</v>
      </c>
      <c r="H279" t="s">
        <v>1244</v>
      </c>
      <c r="I279" t="s">
        <v>1245</v>
      </c>
      <c r="J279" t="s">
        <v>1246</v>
      </c>
      <c r="K279" t="s">
        <v>1247</v>
      </c>
      <c r="P279" s="4"/>
    </row>
    <row r="280" spans="1:16" x14ac:dyDescent="0.25">
      <c r="A280" t="s">
        <v>3876</v>
      </c>
      <c r="B280">
        <v>36.200000000000003</v>
      </c>
      <c r="C280"/>
      <c r="D280">
        <v>363</v>
      </c>
      <c r="E280">
        <v>501</v>
      </c>
      <c r="F280">
        <v>36.200000000000003</v>
      </c>
      <c r="G280">
        <v>697</v>
      </c>
      <c r="H280" t="s">
        <v>1248</v>
      </c>
      <c r="I280" t="s">
        <v>1249</v>
      </c>
      <c r="J280" t="s">
        <v>1250</v>
      </c>
      <c r="K280" t="s">
        <v>1251</v>
      </c>
      <c r="P280" s="4"/>
    </row>
    <row r="281" spans="1:16" x14ac:dyDescent="0.25">
      <c r="A281" t="s">
        <v>3877</v>
      </c>
      <c r="B281">
        <v>28</v>
      </c>
      <c r="C281"/>
      <c r="D281">
        <v>363</v>
      </c>
      <c r="E281">
        <v>502</v>
      </c>
      <c r="F281">
        <v>27.7</v>
      </c>
      <c r="G281">
        <v>698</v>
      </c>
      <c r="H281" t="s">
        <v>1252</v>
      </c>
      <c r="I281" t="s">
        <v>1253</v>
      </c>
      <c r="J281" t="s">
        <v>1254</v>
      </c>
      <c r="K281" t="s">
        <v>1255</v>
      </c>
      <c r="P281" s="4"/>
    </row>
    <row r="282" spans="1:16" x14ac:dyDescent="0.25">
      <c r="A282" t="s">
        <v>3878</v>
      </c>
      <c r="B282">
        <v>32</v>
      </c>
      <c r="C282"/>
      <c r="D282">
        <v>363</v>
      </c>
      <c r="E282">
        <v>504</v>
      </c>
      <c r="F282">
        <v>32</v>
      </c>
      <c r="G282">
        <v>699</v>
      </c>
      <c r="H282" t="s">
        <v>1256</v>
      </c>
      <c r="I282" t="s">
        <v>1257</v>
      </c>
      <c r="J282" t="s">
        <v>1258</v>
      </c>
      <c r="K282" t="s">
        <v>1259</v>
      </c>
      <c r="P282" s="4"/>
    </row>
    <row r="283" spans="1:16" x14ac:dyDescent="0.25">
      <c r="A283" t="s">
        <v>3879</v>
      </c>
      <c r="B283">
        <v>40.6</v>
      </c>
      <c r="C283"/>
      <c r="D283">
        <v>363</v>
      </c>
      <c r="E283">
        <v>505</v>
      </c>
      <c r="F283">
        <v>40.5</v>
      </c>
      <c r="G283">
        <v>700</v>
      </c>
      <c r="H283" t="s">
        <v>1260</v>
      </c>
      <c r="I283" t="s">
        <v>1261</v>
      </c>
      <c r="J283" t="s">
        <v>1262</v>
      </c>
      <c r="K283" t="s">
        <v>1263</v>
      </c>
      <c r="P283" s="4"/>
    </row>
    <row r="284" spans="1:16" x14ac:dyDescent="0.25">
      <c r="A284" t="s">
        <v>3880</v>
      </c>
      <c r="B284">
        <v>5.3</v>
      </c>
      <c r="C284"/>
      <c r="D284">
        <v>364</v>
      </c>
      <c r="E284">
        <v>357</v>
      </c>
      <c r="F284">
        <v>5.3</v>
      </c>
      <c r="G284">
        <v>702</v>
      </c>
      <c r="H284" t="s">
        <v>1264</v>
      </c>
      <c r="I284" t="s">
        <v>1265</v>
      </c>
      <c r="J284" t="s">
        <v>1266</v>
      </c>
      <c r="K284" t="s">
        <v>1267</v>
      </c>
      <c r="P284" s="4"/>
    </row>
    <row r="285" spans="1:16" x14ac:dyDescent="0.25">
      <c r="A285" t="s">
        <v>3881</v>
      </c>
      <c r="B285">
        <v>9.4</v>
      </c>
      <c r="C285"/>
      <c r="D285">
        <v>364</v>
      </c>
      <c r="E285">
        <v>359</v>
      </c>
      <c r="F285">
        <v>9.3000000000000007</v>
      </c>
      <c r="G285">
        <v>704</v>
      </c>
      <c r="H285" t="s">
        <v>1268</v>
      </c>
      <c r="I285" t="s">
        <v>1269</v>
      </c>
      <c r="J285" t="s">
        <v>1270</v>
      </c>
      <c r="K285" t="s">
        <v>1271</v>
      </c>
      <c r="P285" s="4"/>
    </row>
    <row r="286" spans="1:16" x14ac:dyDescent="0.25">
      <c r="A286" t="s">
        <v>3882</v>
      </c>
      <c r="B286">
        <v>7.2</v>
      </c>
      <c r="C286"/>
      <c r="D286">
        <v>364</v>
      </c>
      <c r="E286">
        <v>360</v>
      </c>
      <c r="F286">
        <v>6.3</v>
      </c>
      <c r="G286">
        <v>705</v>
      </c>
      <c r="H286" t="s">
        <v>1272</v>
      </c>
      <c r="I286" t="s">
        <v>1273</v>
      </c>
      <c r="J286" t="s">
        <v>1274</v>
      </c>
      <c r="K286" t="s">
        <v>1275</v>
      </c>
      <c r="P286" s="4"/>
    </row>
    <row r="287" spans="1:16" x14ac:dyDescent="0.25">
      <c r="A287" t="s">
        <v>3883</v>
      </c>
      <c r="B287">
        <v>11.3</v>
      </c>
      <c r="C287"/>
      <c r="D287">
        <v>364</v>
      </c>
      <c r="E287">
        <v>363</v>
      </c>
      <c r="F287">
        <v>11.3</v>
      </c>
      <c r="G287">
        <v>706</v>
      </c>
      <c r="H287" t="s">
        <v>1276</v>
      </c>
      <c r="I287" t="s">
        <v>1277</v>
      </c>
      <c r="J287" t="s">
        <v>1278</v>
      </c>
      <c r="K287" t="s">
        <v>1279</v>
      </c>
      <c r="P287" s="4"/>
    </row>
    <row r="288" spans="1:16" x14ac:dyDescent="0.25">
      <c r="A288" t="s">
        <v>3884</v>
      </c>
      <c r="B288">
        <v>6.5</v>
      </c>
      <c r="C288"/>
      <c r="D288">
        <v>364</v>
      </c>
      <c r="E288">
        <v>365</v>
      </c>
      <c r="F288">
        <v>6.5</v>
      </c>
      <c r="G288">
        <v>707</v>
      </c>
      <c r="H288" t="s">
        <v>1280</v>
      </c>
      <c r="I288" t="s">
        <v>1281</v>
      </c>
      <c r="J288" t="s">
        <v>1282</v>
      </c>
      <c r="K288" t="s">
        <v>1283</v>
      </c>
      <c r="P288" s="4"/>
    </row>
    <row r="289" spans="1:16" x14ac:dyDescent="0.25">
      <c r="A289" t="s">
        <v>3885</v>
      </c>
      <c r="B289">
        <v>4.3</v>
      </c>
      <c r="C289"/>
      <c r="D289">
        <v>364</v>
      </c>
      <c r="E289">
        <v>366</v>
      </c>
      <c r="F289">
        <v>4.3</v>
      </c>
      <c r="G289">
        <v>708</v>
      </c>
      <c r="H289" t="s">
        <v>1284</v>
      </c>
      <c r="I289" t="s">
        <v>1285</v>
      </c>
      <c r="J289" t="s">
        <v>1286</v>
      </c>
      <c r="K289" t="s">
        <v>1287</v>
      </c>
      <c r="P289" s="4"/>
    </row>
    <row r="290" spans="1:16" x14ac:dyDescent="0.25">
      <c r="A290" t="s">
        <v>3886</v>
      </c>
      <c r="B290">
        <v>13.4</v>
      </c>
      <c r="C290"/>
      <c r="D290">
        <v>364</v>
      </c>
      <c r="E290">
        <v>367</v>
      </c>
      <c r="F290">
        <v>13.3</v>
      </c>
      <c r="G290">
        <v>709</v>
      </c>
      <c r="H290" t="s">
        <v>1288</v>
      </c>
      <c r="I290" t="s">
        <v>1289</v>
      </c>
      <c r="J290" t="s">
        <v>1290</v>
      </c>
      <c r="K290" t="s">
        <v>1291</v>
      </c>
      <c r="P290" s="4"/>
    </row>
    <row r="291" spans="1:16" x14ac:dyDescent="0.25">
      <c r="A291" t="s">
        <v>3887</v>
      </c>
      <c r="B291">
        <v>2</v>
      </c>
      <c r="C291"/>
      <c r="D291">
        <v>364</v>
      </c>
      <c r="E291">
        <v>368</v>
      </c>
      <c r="F291">
        <v>2</v>
      </c>
      <c r="G291">
        <v>710</v>
      </c>
      <c r="H291" t="s">
        <v>1292</v>
      </c>
      <c r="I291" t="s">
        <v>1293</v>
      </c>
      <c r="J291" t="s">
        <v>1294</v>
      </c>
      <c r="K291" t="s">
        <v>1295</v>
      </c>
      <c r="P291" s="4"/>
    </row>
    <row r="292" spans="1:16" x14ac:dyDescent="0.25">
      <c r="A292" t="s">
        <v>3888</v>
      </c>
      <c r="B292">
        <v>6.1</v>
      </c>
      <c r="C292"/>
      <c r="D292">
        <v>364</v>
      </c>
      <c r="E292">
        <v>369</v>
      </c>
      <c r="F292">
        <v>5.7</v>
      </c>
      <c r="G292">
        <v>712</v>
      </c>
      <c r="H292" t="s">
        <v>1296</v>
      </c>
      <c r="I292" t="s">
        <v>1297</v>
      </c>
      <c r="J292" t="s">
        <v>1298</v>
      </c>
      <c r="K292" t="s">
        <v>1299</v>
      </c>
      <c r="P292" s="4"/>
    </row>
    <row r="293" spans="1:16" x14ac:dyDescent="0.25">
      <c r="A293" t="s">
        <v>3889</v>
      </c>
      <c r="B293">
        <v>7.8</v>
      </c>
      <c r="C293"/>
      <c r="D293">
        <v>365</v>
      </c>
      <c r="E293">
        <v>350</v>
      </c>
      <c r="F293">
        <v>7.8</v>
      </c>
      <c r="G293">
        <v>713</v>
      </c>
      <c r="H293" t="s">
        <v>1300</v>
      </c>
      <c r="I293" t="s">
        <v>1301</v>
      </c>
      <c r="J293" t="s">
        <v>1302</v>
      </c>
      <c r="K293" t="s">
        <v>1303</v>
      </c>
      <c r="P293" s="4"/>
    </row>
    <row r="294" spans="1:16" x14ac:dyDescent="0.25">
      <c r="A294" t="s">
        <v>3890</v>
      </c>
      <c r="B294">
        <v>5.2</v>
      </c>
      <c r="C294"/>
      <c r="D294">
        <v>365</v>
      </c>
      <c r="E294">
        <v>351</v>
      </c>
      <c r="F294">
        <v>5.2</v>
      </c>
      <c r="G294">
        <v>715</v>
      </c>
      <c r="H294" t="s">
        <v>1304</v>
      </c>
      <c r="I294" t="s">
        <v>1305</v>
      </c>
      <c r="J294" t="s">
        <v>1306</v>
      </c>
      <c r="K294" t="s">
        <v>1307</v>
      </c>
      <c r="P294" s="4"/>
    </row>
    <row r="295" spans="1:16" x14ac:dyDescent="0.25">
      <c r="A295" t="s">
        <v>3891</v>
      </c>
      <c r="B295">
        <v>7.6</v>
      </c>
      <c r="C295"/>
      <c r="D295">
        <v>365</v>
      </c>
      <c r="E295">
        <v>354</v>
      </c>
      <c r="F295">
        <v>7.6</v>
      </c>
      <c r="G295">
        <v>716</v>
      </c>
      <c r="H295" t="s">
        <v>1308</v>
      </c>
      <c r="I295" t="s">
        <v>1309</v>
      </c>
      <c r="J295" t="s">
        <v>1310</v>
      </c>
      <c r="K295" t="s">
        <v>1311</v>
      </c>
      <c r="P295" s="4"/>
    </row>
    <row r="296" spans="1:16" x14ac:dyDescent="0.25">
      <c r="A296" t="s">
        <v>3892</v>
      </c>
      <c r="B296">
        <v>4</v>
      </c>
      <c r="C296"/>
      <c r="D296">
        <v>365</v>
      </c>
      <c r="E296">
        <v>357</v>
      </c>
      <c r="F296">
        <v>4</v>
      </c>
      <c r="G296">
        <v>717</v>
      </c>
      <c r="H296" t="s">
        <v>1312</v>
      </c>
      <c r="I296" t="s">
        <v>1313</v>
      </c>
      <c r="J296" t="s">
        <v>1314</v>
      </c>
      <c r="K296" t="s">
        <v>1315</v>
      </c>
      <c r="P296" s="4"/>
    </row>
    <row r="297" spans="1:16" x14ac:dyDescent="0.25">
      <c r="A297" t="s">
        <v>3893</v>
      </c>
      <c r="B297">
        <v>4.2</v>
      </c>
      <c r="C297"/>
      <c r="D297">
        <v>365</v>
      </c>
      <c r="E297">
        <v>359</v>
      </c>
      <c r="F297">
        <v>4.2</v>
      </c>
      <c r="G297">
        <v>718</v>
      </c>
      <c r="H297" t="s">
        <v>1316</v>
      </c>
      <c r="I297" t="s">
        <v>1317</v>
      </c>
      <c r="J297" t="s">
        <v>1318</v>
      </c>
      <c r="K297" t="s">
        <v>1319</v>
      </c>
      <c r="P297" s="4"/>
    </row>
    <row r="298" spans="1:16" x14ac:dyDescent="0.25">
      <c r="A298" t="s">
        <v>3894</v>
      </c>
      <c r="B298">
        <v>8.1</v>
      </c>
      <c r="C298"/>
      <c r="D298">
        <v>365</v>
      </c>
      <c r="E298">
        <v>363</v>
      </c>
      <c r="F298">
        <v>8.1</v>
      </c>
      <c r="G298">
        <v>720</v>
      </c>
      <c r="H298" t="s">
        <v>1320</v>
      </c>
      <c r="I298" t="s">
        <v>1321</v>
      </c>
      <c r="J298" t="s">
        <v>1322</v>
      </c>
      <c r="K298" t="s">
        <v>1323</v>
      </c>
      <c r="P298" s="4"/>
    </row>
    <row r="299" spans="1:16" x14ac:dyDescent="0.25">
      <c r="A299" t="s">
        <v>3895</v>
      </c>
      <c r="B299">
        <v>6.5</v>
      </c>
      <c r="C299"/>
      <c r="D299">
        <v>365</v>
      </c>
      <c r="E299">
        <v>364</v>
      </c>
      <c r="F299">
        <v>6.5</v>
      </c>
      <c r="G299">
        <v>722</v>
      </c>
      <c r="H299" t="s">
        <v>1324</v>
      </c>
      <c r="I299" t="s">
        <v>1325</v>
      </c>
      <c r="J299" t="s">
        <v>1326</v>
      </c>
      <c r="K299" t="s">
        <v>1327</v>
      </c>
      <c r="P299" s="4"/>
    </row>
    <row r="300" spans="1:16" x14ac:dyDescent="0.25">
      <c r="A300" t="s">
        <v>3896</v>
      </c>
      <c r="B300">
        <v>8.9</v>
      </c>
      <c r="C300"/>
      <c r="D300">
        <v>365</v>
      </c>
      <c r="E300">
        <v>366</v>
      </c>
      <c r="F300">
        <v>8.9</v>
      </c>
      <c r="G300">
        <v>723</v>
      </c>
      <c r="H300" t="s">
        <v>1328</v>
      </c>
      <c r="I300" t="s">
        <v>1329</v>
      </c>
      <c r="J300" t="s">
        <v>1330</v>
      </c>
      <c r="K300" t="s">
        <v>1331</v>
      </c>
      <c r="P300" s="4"/>
    </row>
    <row r="301" spans="1:16" x14ac:dyDescent="0.25">
      <c r="A301" t="s">
        <v>3897</v>
      </c>
      <c r="B301">
        <v>13.2</v>
      </c>
      <c r="C301"/>
      <c r="D301">
        <v>365</v>
      </c>
      <c r="E301">
        <v>367</v>
      </c>
      <c r="F301">
        <v>13.2</v>
      </c>
      <c r="G301">
        <v>724</v>
      </c>
      <c r="H301" t="s">
        <v>1332</v>
      </c>
      <c r="I301" t="s">
        <v>1333</v>
      </c>
      <c r="J301" t="s">
        <v>1334</v>
      </c>
      <c r="K301" t="s">
        <v>1335</v>
      </c>
      <c r="P301" s="4"/>
    </row>
    <row r="302" spans="1:16" x14ac:dyDescent="0.25">
      <c r="A302" t="s">
        <v>3898</v>
      </c>
      <c r="B302">
        <v>13.4</v>
      </c>
      <c r="C302"/>
      <c r="D302">
        <v>366</v>
      </c>
      <c r="E302">
        <v>351</v>
      </c>
      <c r="F302">
        <v>13.3</v>
      </c>
      <c r="G302">
        <v>726</v>
      </c>
      <c r="H302" t="s">
        <v>1336</v>
      </c>
      <c r="I302" t="s">
        <v>1337</v>
      </c>
      <c r="J302" t="s">
        <v>1338</v>
      </c>
      <c r="K302" t="s">
        <v>1339</v>
      </c>
      <c r="P302" s="4"/>
    </row>
    <row r="303" spans="1:16" x14ac:dyDescent="0.25">
      <c r="A303" t="s">
        <v>3899</v>
      </c>
      <c r="B303">
        <v>10</v>
      </c>
      <c r="C303"/>
      <c r="D303">
        <v>366</v>
      </c>
      <c r="E303">
        <v>359</v>
      </c>
      <c r="F303">
        <v>9.9</v>
      </c>
      <c r="G303">
        <v>727</v>
      </c>
      <c r="H303" t="s">
        <v>1340</v>
      </c>
      <c r="I303" t="s">
        <v>1341</v>
      </c>
      <c r="J303" t="s">
        <v>1342</v>
      </c>
      <c r="K303" t="s">
        <v>1343</v>
      </c>
      <c r="P303" s="4"/>
    </row>
    <row r="304" spans="1:16" x14ac:dyDescent="0.25">
      <c r="A304" t="s">
        <v>3900</v>
      </c>
      <c r="B304">
        <v>10.1</v>
      </c>
      <c r="C304"/>
      <c r="D304">
        <v>366</v>
      </c>
      <c r="E304">
        <v>363</v>
      </c>
      <c r="F304">
        <v>10</v>
      </c>
      <c r="G304">
        <v>728</v>
      </c>
      <c r="H304" t="s">
        <v>1344</v>
      </c>
      <c r="I304" t="s">
        <v>1345</v>
      </c>
      <c r="J304" t="s">
        <v>1346</v>
      </c>
      <c r="K304" t="s">
        <v>1347</v>
      </c>
      <c r="P304" s="4"/>
    </row>
    <row r="305" spans="1:16" x14ac:dyDescent="0.25">
      <c r="A305" t="s">
        <v>3901</v>
      </c>
      <c r="B305">
        <v>4.3</v>
      </c>
      <c r="C305"/>
      <c r="D305">
        <v>366</v>
      </c>
      <c r="E305">
        <v>364</v>
      </c>
      <c r="F305">
        <v>4.3</v>
      </c>
      <c r="G305">
        <v>729</v>
      </c>
      <c r="H305" t="s">
        <v>1348</v>
      </c>
      <c r="I305" t="s">
        <v>1349</v>
      </c>
      <c r="J305" t="s">
        <v>1350</v>
      </c>
      <c r="K305" t="s">
        <v>1351</v>
      </c>
      <c r="P305" s="4"/>
    </row>
    <row r="306" spans="1:16" x14ac:dyDescent="0.25">
      <c r="A306" t="s">
        <v>3902</v>
      </c>
      <c r="B306">
        <v>8.9</v>
      </c>
      <c r="C306"/>
      <c r="D306">
        <v>366</v>
      </c>
      <c r="E306">
        <v>365</v>
      </c>
      <c r="F306">
        <v>8.9</v>
      </c>
      <c r="G306">
        <v>730</v>
      </c>
      <c r="H306" t="s">
        <v>1352</v>
      </c>
      <c r="I306" t="s">
        <v>1352</v>
      </c>
      <c r="J306" t="s">
        <v>1353</v>
      </c>
      <c r="K306" t="s">
        <v>1354</v>
      </c>
      <c r="P306" s="4"/>
    </row>
    <row r="307" spans="1:16" x14ac:dyDescent="0.25">
      <c r="A307" t="s">
        <v>3903</v>
      </c>
      <c r="B307">
        <v>10.1</v>
      </c>
      <c r="C307"/>
      <c r="D307">
        <v>366</v>
      </c>
      <c r="E307">
        <v>367</v>
      </c>
      <c r="F307">
        <v>9.9</v>
      </c>
      <c r="G307">
        <v>731</v>
      </c>
      <c r="H307" t="s">
        <v>1355</v>
      </c>
      <c r="I307" t="s">
        <v>1356</v>
      </c>
      <c r="J307" t="s">
        <v>1357</v>
      </c>
      <c r="K307" t="s">
        <v>1358</v>
      </c>
      <c r="P307" s="4"/>
    </row>
    <row r="308" spans="1:16" x14ac:dyDescent="0.25">
      <c r="A308" t="s">
        <v>3904</v>
      </c>
      <c r="B308">
        <v>3.5</v>
      </c>
      <c r="C308"/>
      <c r="D308">
        <v>366</v>
      </c>
      <c r="E308">
        <v>368</v>
      </c>
      <c r="F308">
        <v>3.5</v>
      </c>
      <c r="G308">
        <v>732</v>
      </c>
      <c r="H308" t="s">
        <v>1359</v>
      </c>
      <c r="I308" t="s">
        <v>1360</v>
      </c>
      <c r="J308" t="s">
        <v>1361</v>
      </c>
      <c r="K308" t="s">
        <v>1362</v>
      </c>
      <c r="P308" s="4"/>
    </row>
    <row r="309" spans="1:16" x14ac:dyDescent="0.25">
      <c r="A309" t="s">
        <v>3905</v>
      </c>
      <c r="B309">
        <v>3.7</v>
      </c>
      <c r="C309"/>
      <c r="D309">
        <v>366</v>
      </c>
      <c r="E309">
        <v>369</v>
      </c>
      <c r="F309">
        <v>3.4</v>
      </c>
      <c r="G309">
        <v>733</v>
      </c>
      <c r="H309" t="s">
        <v>1363</v>
      </c>
      <c r="I309" t="s">
        <v>1364</v>
      </c>
      <c r="J309" t="s">
        <v>1365</v>
      </c>
      <c r="K309" t="s">
        <v>1366</v>
      </c>
      <c r="P309" s="4"/>
    </row>
    <row r="310" spans="1:16" x14ac:dyDescent="0.25">
      <c r="A310" t="s">
        <v>3906</v>
      </c>
      <c r="B310">
        <v>7.3</v>
      </c>
      <c r="C310"/>
      <c r="D310">
        <v>366</v>
      </c>
      <c r="E310">
        <v>375</v>
      </c>
      <c r="F310">
        <v>7.2</v>
      </c>
      <c r="G310">
        <v>734</v>
      </c>
      <c r="H310" t="s">
        <v>1367</v>
      </c>
      <c r="I310" t="s">
        <v>1368</v>
      </c>
      <c r="J310" t="s">
        <v>1369</v>
      </c>
      <c r="K310" t="s">
        <v>1370</v>
      </c>
      <c r="P310" s="4"/>
    </row>
    <row r="311" spans="1:16" x14ac:dyDescent="0.25">
      <c r="A311" t="s">
        <v>3907</v>
      </c>
      <c r="B311">
        <v>12.9</v>
      </c>
      <c r="C311"/>
      <c r="D311">
        <v>366</v>
      </c>
      <c r="E311">
        <v>384</v>
      </c>
      <c r="F311">
        <v>12.9</v>
      </c>
      <c r="G311">
        <v>735</v>
      </c>
      <c r="H311" t="s">
        <v>1371</v>
      </c>
      <c r="I311" t="s">
        <v>1372</v>
      </c>
      <c r="J311" t="s">
        <v>1373</v>
      </c>
      <c r="K311" t="s">
        <v>1374</v>
      </c>
      <c r="P311" s="4"/>
    </row>
    <row r="312" spans="1:16" x14ac:dyDescent="0.25">
      <c r="A312" t="s">
        <v>3908</v>
      </c>
      <c r="B312">
        <v>11.2</v>
      </c>
      <c r="C312"/>
      <c r="D312">
        <v>367</v>
      </c>
      <c r="E312">
        <v>356</v>
      </c>
      <c r="F312">
        <v>11.2</v>
      </c>
      <c r="G312">
        <v>737</v>
      </c>
      <c r="H312" t="s">
        <v>1375</v>
      </c>
      <c r="I312" t="s">
        <v>1376</v>
      </c>
      <c r="J312" t="s">
        <v>1377</v>
      </c>
      <c r="K312" t="s">
        <v>1378</v>
      </c>
      <c r="P312" s="4"/>
    </row>
    <row r="313" spans="1:16" x14ac:dyDescent="0.25">
      <c r="A313" t="s">
        <v>3909</v>
      </c>
      <c r="B313">
        <v>16.100000000000001</v>
      </c>
      <c r="C313"/>
      <c r="D313">
        <v>367</v>
      </c>
      <c r="E313">
        <v>357</v>
      </c>
      <c r="F313">
        <v>16.100000000000001</v>
      </c>
      <c r="G313">
        <v>738</v>
      </c>
      <c r="H313" t="s">
        <v>1379</v>
      </c>
      <c r="I313" t="s">
        <v>1380</v>
      </c>
      <c r="J313" t="s">
        <v>1381</v>
      </c>
      <c r="K313" t="s">
        <v>1382</v>
      </c>
      <c r="P313" s="4"/>
    </row>
    <row r="314" spans="1:16" x14ac:dyDescent="0.25">
      <c r="A314" t="s">
        <v>3910</v>
      </c>
      <c r="B314">
        <v>10.4</v>
      </c>
      <c r="C314"/>
      <c r="D314">
        <v>367</v>
      </c>
      <c r="E314">
        <v>359</v>
      </c>
      <c r="F314">
        <v>10.4</v>
      </c>
      <c r="G314">
        <v>740</v>
      </c>
      <c r="H314" t="s">
        <v>1383</v>
      </c>
      <c r="I314" t="s">
        <v>1384</v>
      </c>
      <c r="J314" t="s">
        <v>1385</v>
      </c>
      <c r="K314" t="s">
        <v>1386</v>
      </c>
      <c r="P314" s="4"/>
    </row>
    <row r="315" spans="1:16" x14ac:dyDescent="0.25">
      <c r="A315" t="s">
        <v>3911</v>
      </c>
      <c r="B315">
        <v>6.5</v>
      </c>
      <c r="C315"/>
      <c r="D315">
        <v>367</v>
      </c>
      <c r="E315">
        <v>363</v>
      </c>
      <c r="F315">
        <v>6.5</v>
      </c>
      <c r="G315">
        <v>741</v>
      </c>
      <c r="H315" t="s">
        <v>1387</v>
      </c>
      <c r="I315" t="s">
        <v>1388</v>
      </c>
      <c r="J315" t="s">
        <v>1389</v>
      </c>
      <c r="K315" t="s">
        <v>1390</v>
      </c>
      <c r="P315" s="4"/>
    </row>
    <row r="316" spans="1:16" x14ac:dyDescent="0.25">
      <c r="A316" t="s">
        <v>3912</v>
      </c>
      <c r="B316">
        <v>13.4</v>
      </c>
      <c r="C316"/>
      <c r="D316">
        <v>367</v>
      </c>
      <c r="E316">
        <v>364</v>
      </c>
      <c r="F316">
        <v>13.3</v>
      </c>
      <c r="G316">
        <v>742</v>
      </c>
      <c r="H316" t="s">
        <v>1391</v>
      </c>
      <c r="I316" t="s">
        <v>1392</v>
      </c>
      <c r="J316" t="s">
        <v>1393</v>
      </c>
      <c r="K316" t="s">
        <v>1394</v>
      </c>
      <c r="P316" s="4"/>
    </row>
    <row r="317" spans="1:16" x14ac:dyDescent="0.25">
      <c r="A317" t="s">
        <v>3913</v>
      </c>
      <c r="B317">
        <v>13.2</v>
      </c>
      <c r="C317"/>
      <c r="D317">
        <v>367</v>
      </c>
      <c r="E317">
        <v>365</v>
      </c>
      <c r="F317">
        <v>13.2</v>
      </c>
      <c r="G317">
        <v>743</v>
      </c>
      <c r="H317" t="s">
        <v>1395</v>
      </c>
      <c r="I317" t="s">
        <v>1396</v>
      </c>
      <c r="J317" t="s">
        <v>1397</v>
      </c>
      <c r="K317" t="s">
        <v>1398</v>
      </c>
      <c r="P317" s="4"/>
    </row>
    <row r="318" spans="1:16" x14ac:dyDescent="0.25">
      <c r="A318" t="s">
        <v>3914</v>
      </c>
      <c r="B318">
        <v>10.1</v>
      </c>
      <c r="C318"/>
      <c r="D318">
        <v>367</v>
      </c>
      <c r="E318">
        <v>366</v>
      </c>
      <c r="F318">
        <v>9.9</v>
      </c>
      <c r="G318">
        <v>744</v>
      </c>
      <c r="H318" t="s">
        <v>1399</v>
      </c>
      <c r="I318" t="s">
        <v>1400</v>
      </c>
      <c r="J318" t="s">
        <v>1401</v>
      </c>
      <c r="K318" t="s">
        <v>1402</v>
      </c>
      <c r="P318" s="4"/>
    </row>
    <row r="319" spans="1:16" x14ac:dyDescent="0.25">
      <c r="A319" t="s">
        <v>3915</v>
      </c>
      <c r="B319">
        <v>12.7</v>
      </c>
      <c r="C319"/>
      <c r="D319">
        <v>367</v>
      </c>
      <c r="E319">
        <v>369</v>
      </c>
      <c r="F319">
        <v>12.5</v>
      </c>
      <c r="G319">
        <v>745</v>
      </c>
      <c r="H319" t="s">
        <v>1403</v>
      </c>
      <c r="I319" t="s">
        <v>1404</v>
      </c>
      <c r="J319" t="s">
        <v>1405</v>
      </c>
      <c r="K319" t="s">
        <v>1406</v>
      </c>
      <c r="P319" s="4"/>
    </row>
    <row r="320" spans="1:16" x14ac:dyDescent="0.25">
      <c r="A320" t="s">
        <v>3916</v>
      </c>
      <c r="B320">
        <v>11</v>
      </c>
      <c r="C320"/>
      <c r="D320">
        <v>367</v>
      </c>
      <c r="E320">
        <v>372</v>
      </c>
      <c r="F320">
        <v>11</v>
      </c>
      <c r="G320">
        <v>746</v>
      </c>
      <c r="H320" t="s">
        <v>1407</v>
      </c>
      <c r="I320" t="s">
        <v>1408</v>
      </c>
      <c r="J320" t="s">
        <v>1409</v>
      </c>
      <c r="K320" t="s">
        <v>1410</v>
      </c>
      <c r="P320" s="4"/>
    </row>
    <row r="321" spans="1:16" x14ac:dyDescent="0.25">
      <c r="A321" t="s">
        <v>3917</v>
      </c>
      <c r="B321">
        <v>14.9</v>
      </c>
      <c r="C321"/>
      <c r="D321">
        <v>367</v>
      </c>
      <c r="E321">
        <v>379</v>
      </c>
      <c r="F321">
        <v>14.8</v>
      </c>
      <c r="G321">
        <v>747</v>
      </c>
      <c r="H321" t="s">
        <v>1411</v>
      </c>
      <c r="I321" t="s">
        <v>1412</v>
      </c>
      <c r="J321" t="s">
        <v>1413</v>
      </c>
      <c r="K321" t="s">
        <v>1414</v>
      </c>
      <c r="P321" s="4"/>
    </row>
    <row r="322" spans="1:16" x14ac:dyDescent="0.25">
      <c r="A322" t="s">
        <v>3918</v>
      </c>
      <c r="B322">
        <v>14.7</v>
      </c>
      <c r="C322"/>
      <c r="D322">
        <v>367</v>
      </c>
      <c r="E322">
        <v>384</v>
      </c>
      <c r="F322">
        <v>14.7</v>
      </c>
      <c r="G322">
        <v>748</v>
      </c>
      <c r="H322" t="s">
        <v>1415</v>
      </c>
      <c r="I322" t="s">
        <v>1416</v>
      </c>
      <c r="J322" t="s">
        <v>1417</v>
      </c>
      <c r="K322" t="s">
        <v>1418</v>
      </c>
      <c r="P322" s="4"/>
    </row>
    <row r="323" spans="1:16" x14ac:dyDescent="0.25">
      <c r="A323" t="s">
        <v>3919</v>
      </c>
      <c r="B323">
        <v>19.7</v>
      </c>
      <c r="C323"/>
      <c r="D323">
        <v>367</v>
      </c>
      <c r="E323">
        <v>385</v>
      </c>
      <c r="F323">
        <v>19</v>
      </c>
      <c r="G323">
        <v>749</v>
      </c>
      <c r="H323" t="s">
        <v>1419</v>
      </c>
      <c r="I323" t="s">
        <v>1420</v>
      </c>
      <c r="J323" t="s">
        <v>1421</v>
      </c>
      <c r="K323" t="s">
        <v>1422</v>
      </c>
      <c r="P323" s="4"/>
    </row>
    <row r="324" spans="1:16" x14ac:dyDescent="0.25">
      <c r="A324" t="s">
        <v>3920</v>
      </c>
      <c r="B324">
        <v>24.1</v>
      </c>
      <c r="C324"/>
      <c r="D324">
        <v>367</v>
      </c>
      <c r="E324">
        <v>393</v>
      </c>
      <c r="F324">
        <v>24.1</v>
      </c>
      <c r="G324">
        <v>750</v>
      </c>
      <c r="H324" t="s">
        <v>1423</v>
      </c>
      <c r="I324" t="s">
        <v>1424</v>
      </c>
      <c r="J324" t="s">
        <v>1425</v>
      </c>
      <c r="K324" t="s">
        <v>1426</v>
      </c>
      <c r="P324" s="4"/>
    </row>
    <row r="325" spans="1:16" x14ac:dyDescent="0.25">
      <c r="A325" t="s">
        <v>3921</v>
      </c>
      <c r="B325">
        <v>32.5</v>
      </c>
      <c r="C325"/>
      <c r="D325">
        <v>367</v>
      </c>
      <c r="E325">
        <v>401</v>
      </c>
      <c r="F325">
        <v>32.5</v>
      </c>
      <c r="G325">
        <v>751</v>
      </c>
      <c r="H325" t="s">
        <v>1427</v>
      </c>
      <c r="I325" t="s">
        <v>1428</v>
      </c>
      <c r="J325" t="s">
        <v>1429</v>
      </c>
      <c r="K325" t="s">
        <v>1430</v>
      </c>
      <c r="P325" s="4"/>
    </row>
    <row r="326" spans="1:16" x14ac:dyDescent="0.25">
      <c r="A326" t="s">
        <v>3922</v>
      </c>
      <c r="B326">
        <v>39.799999999999997</v>
      </c>
      <c r="C326"/>
      <c r="D326">
        <v>367</v>
      </c>
      <c r="E326">
        <v>407</v>
      </c>
      <c r="F326">
        <v>39.799999999999997</v>
      </c>
      <c r="G326">
        <v>752</v>
      </c>
      <c r="H326" t="s">
        <v>1431</v>
      </c>
      <c r="I326" t="s">
        <v>1432</v>
      </c>
      <c r="J326" t="s">
        <v>1433</v>
      </c>
      <c r="K326" t="s">
        <v>1434</v>
      </c>
      <c r="P326" s="4"/>
    </row>
    <row r="327" spans="1:16" x14ac:dyDescent="0.25">
      <c r="A327" t="s">
        <v>3923</v>
      </c>
      <c r="B327">
        <v>45</v>
      </c>
      <c r="C327"/>
      <c r="D327">
        <v>367</v>
      </c>
      <c r="E327">
        <v>411</v>
      </c>
      <c r="F327">
        <v>45</v>
      </c>
      <c r="G327">
        <v>753</v>
      </c>
      <c r="H327" t="s">
        <v>1435</v>
      </c>
      <c r="I327" t="s">
        <v>1436</v>
      </c>
      <c r="J327" t="s">
        <v>1437</v>
      </c>
      <c r="K327" t="s">
        <v>1438</v>
      </c>
      <c r="P327" s="4"/>
    </row>
    <row r="328" spans="1:16" x14ac:dyDescent="0.25">
      <c r="A328" t="s">
        <v>3924</v>
      </c>
      <c r="B328">
        <v>67.599999999999994</v>
      </c>
      <c r="C328"/>
      <c r="D328">
        <v>367</v>
      </c>
      <c r="E328">
        <v>464</v>
      </c>
      <c r="F328">
        <v>67.599999999999994</v>
      </c>
      <c r="G328">
        <v>755</v>
      </c>
      <c r="H328" t="s">
        <v>1439</v>
      </c>
      <c r="I328" t="s">
        <v>1440</v>
      </c>
      <c r="J328" t="s">
        <v>1441</v>
      </c>
      <c r="K328" t="s">
        <v>1442</v>
      </c>
      <c r="P328" s="4"/>
    </row>
    <row r="329" spans="1:16" x14ac:dyDescent="0.25">
      <c r="A329" t="s">
        <v>3925</v>
      </c>
      <c r="B329">
        <v>47.5</v>
      </c>
      <c r="C329"/>
      <c r="D329">
        <v>367</v>
      </c>
      <c r="E329">
        <v>500</v>
      </c>
      <c r="F329">
        <v>47.5</v>
      </c>
      <c r="G329">
        <v>756</v>
      </c>
      <c r="H329" t="s">
        <v>1443</v>
      </c>
      <c r="I329" t="s">
        <v>1444</v>
      </c>
      <c r="J329" t="s">
        <v>1445</v>
      </c>
      <c r="K329" t="s">
        <v>1446</v>
      </c>
      <c r="P329" s="4"/>
    </row>
    <row r="330" spans="1:16" x14ac:dyDescent="0.25">
      <c r="A330" t="s">
        <v>3926</v>
      </c>
      <c r="B330">
        <v>37.9</v>
      </c>
      <c r="C330"/>
      <c r="D330">
        <v>367</v>
      </c>
      <c r="E330">
        <v>501</v>
      </c>
      <c r="F330">
        <v>37.799999999999997</v>
      </c>
      <c r="G330">
        <v>757</v>
      </c>
      <c r="H330" t="s">
        <v>1447</v>
      </c>
      <c r="I330" t="s">
        <v>1448</v>
      </c>
      <c r="J330" t="s">
        <v>1449</v>
      </c>
      <c r="K330" t="s">
        <v>1450</v>
      </c>
      <c r="P330" s="4"/>
    </row>
    <row r="331" spans="1:16" x14ac:dyDescent="0.25">
      <c r="A331" t="s">
        <v>3927</v>
      </c>
      <c r="B331">
        <v>27.9</v>
      </c>
      <c r="C331"/>
      <c r="D331">
        <v>367</v>
      </c>
      <c r="E331">
        <v>502</v>
      </c>
      <c r="F331">
        <v>27.9</v>
      </c>
      <c r="G331">
        <v>758</v>
      </c>
      <c r="H331" t="s">
        <v>1451</v>
      </c>
      <c r="I331" t="s">
        <v>1452</v>
      </c>
      <c r="J331" t="s">
        <v>1453</v>
      </c>
      <c r="K331" t="s">
        <v>1454</v>
      </c>
      <c r="P331" s="4"/>
    </row>
    <row r="332" spans="1:16" x14ac:dyDescent="0.25">
      <c r="A332" t="s">
        <v>3928</v>
      </c>
      <c r="B332">
        <v>29.4</v>
      </c>
      <c r="C332"/>
      <c r="D332">
        <v>367</v>
      </c>
      <c r="E332">
        <v>504</v>
      </c>
      <c r="F332">
        <v>29.4</v>
      </c>
      <c r="G332">
        <v>759</v>
      </c>
      <c r="H332" t="s">
        <v>1455</v>
      </c>
      <c r="I332" t="s">
        <v>1456</v>
      </c>
      <c r="J332" t="s">
        <v>1457</v>
      </c>
      <c r="K332" t="s">
        <v>1458</v>
      </c>
      <c r="P332" s="4"/>
    </row>
    <row r="333" spans="1:16" x14ac:dyDescent="0.25">
      <c r="A333" t="s">
        <v>3929</v>
      </c>
      <c r="B333">
        <v>91.7</v>
      </c>
      <c r="C333"/>
      <c r="D333">
        <v>367</v>
      </c>
      <c r="E333">
        <v>511</v>
      </c>
      <c r="F333">
        <v>91.7</v>
      </c>
      <c r="G333">
        <v>761</v>
      </c>
      <c r="H333" t="s">
        <v>1459</v>
      </c>
      <c r="I333" t="s">
        <v>1460</v>
      </c>
      <c r="J333" t="s">
        <v>1461</v>
      </c>
      <c r="K333" t="s">
        <v>1462</v>
      </c>
      <c r="P333" s="4"/>
    </row>
    <row r="334" spans="1:16" x14ac:dyDescent="0.25">
      <c r="A334" t="s">
        <v>3930</v>
      </c>
      <c r="B334">
        <v>75.2</v>
      </c>
      <c r="C334"/>
      <c r="D334">
        <v>367</v>
      </c>
      <c r="E334">
        <v>512</v>
      </c>
      <c r="F334">
        <v>75.099999999999994</v>
      </c>
      <c r="G334">
        <v>762</v>
      </c>
      <c r="H334" t="s">
        <v>1463</v>
      </c>
      <c r="I334" t="s">
        <v>1464</v>
      </c>
      <c r="J334" t="s">
        <v>1465</v>
      </c>
      <c r="K334" t="s">
        <v>1466</v>
      </c>
      <c r="P334" s="4"/>
    </row>
    <row r="335" spans="1:16" x14ac:dyDescent="0.25">
      <c r="A335" t="s">
        <v>3931</v>
      </c>
      <c r="B335">
        <v>89.2</v>
      </c>
      <c r="C335"/>
      <c r="D335">
        <v>367</v>
      </c>
      <c r="E335">
        <v>513</v>
      </c>
      <c r="F335">
        <v>89</v>
      </c>
      <c r="G335">
        <v>763</v>
      </c>
      <c r="H335" t="s">
        <v>1467</v>
      </c>
      <c r="I335" t="s">
        <v>1468</v>
      </c>
      <c r="J335" t="s">
        <v>1469</v>
      </c>
      <c r="K335" t="s">
        <v>1470</v>
      </c>
      <c r="P335" s="4"/>
    </row>
    <row r="336" spans="1:16" x14ac:dyDescent="0.25">
      <c r="A336" t="s">
        <v>3932</v>
      </c>
      <c r="B336">
        <v>97.1</v>
      </c>
      <c r="C336"/>
      <c r="D336">
        <v>367</v>
      </c>
      <c r="E336">
        <v>515</v>
      </c>
      <c r="F336">
        <v>97.1</v>
      </c>
      <c r="G336">
        <v>765</v>
      </c>
      <c r="H336" t="s">
        <v>1471</v>
      </c>
      <c r="I336" t="s">
        <v>1472</v>
      </c>
      <c r="J336" t="s">
        <v>1473</v>
      </c>
      <c r="K336" t="s">
        <v>1474</v>
      </c>
      <c r="P336" s="4"/>
    </row>
    <row r="337" spans="1:16" x14ac:dyDescent="0.25">
      <c r="A337" t="s">
        <v>3933</v>
      </c>
      <c r="B337">
        <v>108.2</v>
      </c>
      <c r="C337"/>
      <c r="D337">
        <v>367</v>
      </c>
      <c r="E337">
        <v>516</v>
      </c>
      <c r="F337">
        <v>107.9</v>
      </c>
      <c r="G337">
        <v>767</v>
      </c>
      <c r="H337" t="s">
        <v>1475</v>
      </c>
      <c r="I337" t="s">
        <v>1476</v>
      </c>
      <c r="J337" t="s">
        <v>1477</v>
      </c>
      <c r="K337" t="s">
        <v>1478</v>
      </c>
      <c r="P337" s="4"/>
    </row>
    <row r="338" spans="1:16" x14ac:dyDescent="0.25">
      <c r="A338" t="s">
        <v>3934</v>
      </c>
      <c r="B338">
        <v>107</v>
      </c>
      <c r="C338"/>
      <c r="D338">
        <v>367</v>
      </c>
      <c r="E338">
        <v>518</v>
      </c>
      <c r="F338">
        <v>107</v>
      </c>
      <c r="G338">
        <v>768</v>
      </c>
      <c r="H338" t="s">
        <v>1479</v>
      </c>
      <c r="I338" t="s">
        <v>1480</v>
      </c>
      <c r="J338" t="s">
        <v>1481</v>
      </c>
      <c r="K338" t="s">
        <v>1482</v>
      </c>
      <c r="P338" s="4"/>
    </row>
    <row r="339" spans="1:16" x14ac:dyDescent="0.25">
      <c r="A339" t="s">
        <v>3935</v>
      </c>
      <c r="B339">
        <v>118.2</v>
      </c>
      <c r="C339"/>
      <c r="D339">
        <v>367</v>
      </c>
      <c r="E339">
        <v>520</v>
      </c>
      <c r="F339">
        <v>118.2</v>
      </c>
      <c r="G339">
        <v>769</v>
      </c>
      <c r="H339" t="s">
        <v>1483</v>
      </c>
      <c r="I339" t="s">
        <v>1484</v>
      </c>
      <c r="J339" t="s">
        <v>1485</v>
      </c>
      <c r="K339" t="s">
        <v>1486</v>
      </c>
      <c r="P339" s="4"/>
    </row>
    <row r="340" spans="1:16" x14ac:dyDescent="0.25">
      <c r="A340" t="s">
        <v>3936</v>
      </c>
      <c r="B340">
        <v>8.3000000000000007</v>
      </c>
      <c r="C340"/>
      <c r="D340">
        <v>368</v>
      </c>
      <c r="E340">
        <v>360</v>
      </c>
      <c r="F340">
        <v>7.4</v>
      </c>
      <c r="G340">
        <v>770</v>
      </c>
      <c r="H340" t="s">
        <v>1487</v>
      </c>
      <c r="I340" t="s">
        <v>1488</v>
      </c>
      <c r="J340" t="s">
        <v>1489</v>
      </c>
      <c r="K340" t="s">
        <v>1490</v>
      </c>
      <c r="P340" s="4"/>
    </row>
    <row r="341" spans="1:16" x14ac:dyDescent="0.25">
      <c r="A341" t="s">
        <v>3937</v>
      </c>
      <c r="B341">
        <v>2</v>
      </c>
      <c r="C341"/>
      <c r="D341">
        <v>368</v>
      </c>
      <c r="E341">
        <v>364</v>
      </c>
      <c r="F341">
        <v>2</v>
      </c>
      <c r="G341">
        <v>771</v>
      </c>
      <c r="H341" t="s">
        <v>1387</v>
      </c>
      <c r="I341" t="s">
        <v>1491</v>
      </c>
      <c r="J341" t="s">
        <v>1492</v>
      </c>
      <c r="K341" t="s">
        <v>1493</v>
      </c>
      <c r="P341" s="4"/>
    </row>
    <row r="342" spans="1:16" x14ac:dyDescent="0.25">
      <c r="A342" t="s">
        <v>3938</v>
      </c>
      <c r="B342">
        <v>3.5</v>
      </c>
      <c r="C342"/>
      <c r="D342">
        <v>368</v>
      </c>
      <c r="E342">
        <v>366</v>
      </c>
      <c r="F342">
        <v>3.5</v>
      </c>
      <c r="G342">
        <v>773</v>
      </c>
      <c r="H342" t="s">
        <v>1494</v>
      </c>
      <c r="I342" t="s">
        <v>1495</v>
      </c>
      <c r="J342" t="s">
        <v>1496</v>
      </c>
      <c r="K342" t="s">
        <v>1497</v>
      </c>
      <c r="P342" s="4"/>
    </row>
    <row r="343" spans="1:16" x14ac:dyDescent="0.25">
      <c r="A343" t="s">
        <v>3939</v>
      </c>
      <c r="B343">
        <v>6.2</v>
      </c>
      <c r="C343"/>
      <c r="D343">
        <v>368</v>
      </c>
      <c r="E343">
        <v>370</v>
      </c>
      <c r="F343">
        <v>5.9</v>
      </c>
      <c r="G343">
        <v>774</v>
      </c>
      <c r="H343" t="s">
        <v>1498</v>
      </c>
      <c r="I343" t="s">
        <v>1499</v>
      </c>
      <c r="J343" t="s">
        <v>1500</v>
      </c>
      <c r="K343" t="s">
        <v>1501</v>
      </c>
      <c r="P343" s="4"/>
    </row>
    <row r="344" spans="1:16" x14ac:dyDescent="0.25">
      <c r="A344" t="s">
        <v>3940</v>
      </c>
      <c r="B344">
        <v>7.5</v>
      </c>
      <c r="C344"/>
      <c r="D344">
        <v>368</v>
      </c>
      <c r="E344">
        <v>371</v>
      </c>
      <c r="F344">
        <v>5.2</v>
      </c>
      <c r="G344">
        <v>775</v>
      </c>
      <c r="H344" t="s">
        <v>1502</v>
      </c>
      <c r="I344" t="s">
        <v>1503</v>
      </c>
      <c r="J344" t="s">
        <v>1504</v>
      </c>
      <c r="K344" t="s">
        <v>1505</v>
      </c>
      <c r="P344" s="4"/>
    </row>
    <row r="345" spans="1:16" x14ac:dyDescent="0.25">
      <c r="A345" t="s">
        <v>3941</v>
      </c>
      <c r="B345">
        <v>6.1</v>
      </c>
      <c r="C345"/>
      <c r="D345">
        <v>369</v>
      </c>
      <c r="E345">
        <v>364</v>
      </c>
      <c r="F345">
        <v>5.7</v>
      </c>
      <c r="G345">
        <v>777</v>
      </c>
      <c r="H345" t="s">
        <v>1506</v>
      </c>
      <c r="I345" t="s">
        <v>1507</v>
      </c>
      <c r="J345" t="s">
        <v>1508</v>
      </c>
      <c r="K345" t="s">
        <v>1509</v>
      </c>
      <c r="P345" s="4"/>
    </row>
    <row r="346" spans="1:16" x14ac:dyDescent="0.25">
      <c r="A346" t="s">
        <v>3942</v>
      </c>
      <c r="B346">
        <v>3.7</v>
      </c>
      <c r="C346"/>
      <c r="D346">
        <v>369</v>
      </c>
      <c r="E346">
        <v>366</v>
      </c>
      <c r="F346">
        <v>3.4</v>
      </c>
      <c r="G346">
        <v>778</v>
      </c>
      <c r="H346" t="s">
        <v>1510</v>
      </c>
      <c r="I346" t="s">
        <v>1511</v>
      </c>
      <c r="J346" t="s">
        <v>1512</v>
      </c>
      <c r="K346" t="s">
        <v>1513</v>
      </c>
      <c r="P346" s="4"/>
    </row>
    <row r="347" spans="1:16" x14ac:dyDescent="0.25">
      <c r="A347" t="s">
        <v>3943</v>
      </c>
      <c r="B347">
        <v>12.7</v>
      </c>
      <c r="C347"/>
      <c r="D347">
        <v>369</v>
      </c>
      <c r="E347">
        <v>367</v>
      </c>
      <c r="F347">
        <v>12.5</v>
      </c>
      <c r="G347">
        <v>779</v>
      </c>
      <c r="H347" t="s">
        <v>1514</v>
      </c>
      <c r="I347" t="s">
        <v>1515</v>
      </c>
      <c r="J347" t="s">
        <v>1516</v>
      </c>
      <c r="K347" t="s">
        <v>1517</v>
      </c>
      <c r="P347" s="4"/>
    </row>
    <row r="348" spans="1:16" x14ac:dyDescent="0.25">
      <c r="A348" t="s">
        <v>3944</v>
      </c>
      <c r="B348">
        <v>3</v>
      </c>
      <c r="C348"/>
      <c r="D348">
        <v>369</v>
      </c>
      <c r="E348">
        <v>370</v>
      </c>
      <c r="F348">
        <v>2.9</v>
      </c>
      <c r="G348">
        <v>780</v>
      </c>
      <c r="H348" t="s">
        <v>1518</v>
      </c>
      <c r="I348" t="s">
        <v>1519</v>
      </c>
      <c r="J348" t="s">
        <v>1520</v>
      </c>
      <c r="K348" t="s">
        <v>1521</v>
      </c>
      <c r="P348" s="4"/>
    </row>
    <row r="349" spans="1:16" x14ac:dyDescent="0.25">
      <c r="A349" t="s">
        <v>3945</v>
      </c>
      <c r="B349">
        <v>4.3</v>
      </c>
      <c r="C349"/>
      <c r="D349">
        <v>369</v>
      </c>
      <c r="E349">
        <v>371</v>
      </c>
      <c r="F349">
        <v>3.9</v>
      </c>
      <c r="G349">
        <v>782</v>
      </c>
      <c r="H349" t="s">
        <v>1522</v>
      </c>
      <c r="I349" t="s">
        <v>1523</v>
      </c>
      <c r="J349" t="s">
        <v>1524</v>
      </c>
      <c r="K349" t="s">
        <v>1525</v>
      </c>
      <c r="P349" s="4"/>
    </row>
    <row r="350" spans="1:16" x14ac:dyDescent="0.25">
      <c r="A350" t="s">
        <v>3946</v>
      </c>
      <c r="B350">
        <v>22.7</v>
      </c>
      <c r="C350"/>
      <c r="D350">
        <v>369</v>
      </c>
      <c r="E350">
        <v>372</v>
      </c>
      <c r="F350">
        <v>22.7</v>
      </c>
      <c r="G350">
        <v>783</v>
      </c>
      <c r="H350" t="s">
        <v>1526</v>
      </c>
      <c r="I350" t="s">
        <v>1527</v>
      </c>
      <c r="J350" t="s">
        <v>1528</v>
      </c>
      <c r="K350" t="s">
        <v>1529</v>
      </c>
      <c r="P350" s="4"/>
    </row>
    <row r="351" spans="1:16" x14ac:dyDescent="0.25">
      <c r="A351" t="s">
        <v>3947</v>
      </c>
      <c r="B351">
        <v>5.7</v>
      </c>
      <c r="C351"/>
      <c r="D351">
        <v>369</v>
      </c>
      <c r="E351">
        <v>375</v>
      </c>
      <c r="F351">
        <v>5.4</v>
      </c>
      <c r="G351">
        <v>784</v>
      </c>
      <c r="H351" t="s">
        <v>1530</v>
      </c>
      <c r="I351" t="s">
        <v>1531</v>
      </c>
      <c r="J351" t="s">
        <v>1532</v>
      </c>
      <c r="K351" t="s">
        <v>1533</v>
      </c>
      <c r="P351" s="4"/>
    </row>
    <row r="352" spans="1:16" x14ac:dyDescent="0.25">
      <c r="A352" t="s">
        <v>3948</v>
      </c>
      <c r="B352">
        <v>68.3</v>
      </c>
      <c r="C352"/>
      <c r="D352">
        <v>369</v>
      </c>
      <c r="E352">
        <v>507</v>
      </c>
      <c r="F352">
        <v>68.3</v>
      </c>
      <c r="G352">
        <v>786</v>
      </c>
      <c r="H352" t="s">
        <v>1534</v>
      </c>
      <c r="I352" t="s">
        <v>1535</v>
      </c>
      <c r="J352" t="s">
        <v>1536</v>
      </c>
      <c r="K352" t="s">
        <v>1537</v>
      </c>
      <c r="P352" s="4"/>
    </row>
    <row r="353" spans="1:16" x14ac:dyDescent="0.25">
      <c r="A353" t="s">
        <v>3949</v>
      </c>
      <c r="B353">
        <v>92.2</v>
      </c>
      <c r="C353"/>
      <c r="D353">
        <v>369</v>
      </c>
      <c r="E353">
        <v>510</v>
      </c>
      <c r="F353">
        <v>91.8</v>
      </c>
      <c r="G353">
        <v>788</v>
      </c>
      <c r="H353" t="s">
        <v>1538</v>
      </c>
      <c r="I353" t="s">
        <v>1539</v>
      </c>
      <c r="J353" t="s">
        <v>1540</v>
      </c>
      <c r="K353" t="s">
        <v>1541</v>
      </c>
      <c r="P353" s="4"/>
    </row>
    <row r="354" spans="1:16" x14ac:dyDescent="0.25">
      <c r="A354" t="s">
        <v>3950</v>
      </c>
      <c r="B354">
        <v>99.3</v>
      </c>
      <c r="C354"/>
      <c r="D354">
        <v>369</v>
      </c>
      <c r="E354">
        <v>511</v>
      </c>
      <c r="F354">
        <v>99.2</v>
      </c>
      <c r="G354">
        <v>789</v>
      </c>
      <c r="H354" t="s">
        <v>1542</v>
      </c>
      <c r="I354" t="s">
        <v>1543</v>
      </c>
      <c r="J354" t="s">
        <v>1544</v>
      </c>
      <c r="K354" t="s">
        <v>1545</v>
      </c>
      <c r="P354" s="4"/>
    </row>
    <row r="355" spans="1:16" x14ac:dyDescent="0.25">
      <c r="A355" t="s">
        <v>3951</v>
      </c>
      <c r="B355">
        <v>115.5</v>
      </c>
      <c r="C355"/>
      <c r="D355">
        <v>369</v>
      </c>
      <c r="E355">
        <v>516</v>
      </c>
      <c r="F355">
        <v>114.1</v>
      </c>
      <c r="G355">
        <v>791</v>
      </c>
      <c r="H355" t="s">
        <v>1546</v>
      </c>
      <c r="I355" t="s">
        <v>1547</v>
      </c>
      <c r="J355" t="s">
        <v>1548</v>
      </c>
      <c r="K355" t="s">
        <v>1549</v>
      </c>
      <c r="P355" s="4"/>
    </row>
    <row r="356" spans="1:16" x14ac:dyDescent="0.25">
      <c r="A356" t="s">
        <v>3952</v>
      </c>
      <c r="B356">
        <v>6.2</v>
      </c>
      <c r="C356"/>
      <c r="D356">
        <v>370</v>
      </c>
      <c r="E356">
        <v>368</v>
      </c>
      <c r="F356">
        <v>5.9</v>
      </c>
      <c r="G356">
        <v>793</v>
      </c>
      <c r="H356" t="s">
        <v>1550</v>
      </c>
      <c r="I356" t="s">
        <v>1551</v>
      </c>
      <c r="J356" t="s">
        <v>1552</v>
      </c>
      <c r="K356" t="s">
        <v>1553</v>
      </c>
      <c r="P356" s="4"/>
    </row>
    <row r="357" spans="1:16" x14ac:dyDescent="0.25">
      <c r="A357" t="s">
        <v>3953</v>
      </c>
      <c r="B357">
        <v>3</v>
      </c>
      <c r="C357"/>
      <c r="D357">
        <v>370</v>
      </c>
      <c r="E357">
        <v>369</v>
      </c>
      <c r="F357">
        <v>2.9</v>
      </c>
      <c r="G357">
        <v>794</v>
      </c>
      <c r="H357" t="s">
        <v>1554</v>
      </c>
      <c r="I357" t="s">
        <v>1555</v>
      </c>
      <c r="J357" t="s">
        <v>1556</v>
      </c>
      <c r="K357" t="s">
        <v>1557</v>
      </c>
      <c r="P357" s="4"/>
    </row>
    <row r="358" spans="1:16" x14ac:dyDescent="0.25">
      <c r="A358" t="s">
        <v>3954</v>
      </c>
      <c r="B358">
        <v>3.5</v>
      </c>
      <c r="C358"/>
      <c r="D358">
        <v>370</v>
      </c>
      <c r="E358">
        <v>371</v>
      </c>
      <c r="F358">
        <v>2.2000000000000002</v>
      </c>
      <c r="G358">
        <v>795</v>
      </c>
      <c r="H358" t="s">
        <v>1558</v>
      </c>
      <c r="I358" t="s">
        <v>1559</v>
      </c>
      <c r="J358" t="s">
        <v>1560</v>
      </c>
      <c r="K358" t="s">
        <v>1561</v>
      </c>
      <c r="P358" s="4"/>
    </row>
    <row r="359" spans="1:16" x14ac:dyDescent="0.25">
      <c r="A359" t="s">
        <v>3955</v>
      </c>
      <c r="B359">
        <v>6</v>
      </c>
      <c r="C359"/>
      <c r="D359">
        <v>370</v>
      </c>
      <c r="E359">
        <v>373</v>
      </c>
      <c r="F359">
        <v>5.2</v>
      </c>
      <c r="G359">
        <v>796</v>
      </c>
      <c r="H359" t="s">
        <v>1562</v>
      </c>
      <c r="I359" t="s">
        <v>1563</v>
      </c>
      <c r="J359" t="s">
        <v>1564</v>
      </c>
      <c r="K359" t="s">
        <v>1549</v>
      </c>
      <c r="P359" s="4"/>
    </row>
    <row r="360" spans="1:16" x14ac:dyDescent="0.25">
      <c r="A360" t="s">
        <v>3956</v>
      </c>
      <c r="B360">
        <v>4</v>
      </c>
      <c r="C360"/>
      <c r="D360">
        <v>370</v>
      </c>
      <c r="E360">
        <v>376</v>
      </c>
      <c r="F360">
        <v>3.7</v>
      </c>
      <c r="G360">
        <v>797</v>
      </c>
      <c r="H360" t="s">
        <v>1565</v>
      </c>
      <c r="I360" t="s">
        <v>1566</v>
      </c>
      <c r="J360" t="s">
        <v>1567</v>
      </c>
      <c r="K360" t="s">
        <v>1568</v>
      </c>
      <c r="P360" s="4"/>
    </row>
    <row r="361" spans="1:16" x14ac:dyDescent="0.25">
      <c r="A361" t="s">
        <v>3957</v>
      </c>
      <c r="B361">
        <v>4.4000000000000004</v>
      </c>
      <c r="C361"/>
      <c r="D361">
        <v>370</v>
      </c>
      <c r="E361">
        <v>378</v>
      </c>
      <c r="F361">
        <v>3.7</v>
      </c>
      <c r="G361">
        <v>798</v>
      </c>
      <c r="H361" t="s">
        <v>1569</v>
      </c>
      <c r="I361" t="s">
        <v>1570</v>
      </c>
      <c r="J361" t="s">
        <v>1571</v>
      </c>
      <c r="K361" t="s">
        <v>1572</v>
      </c>
      <c r="P361" s="4"/>
    </row>
    <row r="362" spans="1:16" x14ac:dyDescent="0.25">
      <c r="A362" t="s">
        <v>3958</v>
      </c>
      <c r="B362">
        <v>7.5</v>
      </c>
      <c r="C362"/>
      <c r="D362">
        <v>371</v>
      </c>
      <c r="E362">
        <v>368</v>
      </c>
      <c r="F362">
        <v>5.2</v>
      </c>
      <c r="G362">
        <v>799</v>
      </c>
      <c r="H362" t="s">
        <v>1573</v>
      </c>
      <c r="I362" t="s">
        <v>1574</v>
      </c>
      <c r="J362" t="s">
        <v>1575</v>
      </c>
      <c r="K362" t="s">
        <v>1576</v>
      </c>
      <c r="P362" s="4"/>
    </row>
    <row r="363" spans="1:16" x14ac:dyDescent="0.25">
      <c r="A363" t="s">
        <v>3959</v>
      </c>
      <c r="B363">
        <v>4.3</v>
      </c>
      <c r="C363"/>
      <c r="D363">
        <v>371</v>
      </c>
      <c r="E363">
        <v>369</v>
      </c>
      <c r="F363">
        <v>3.9</v>
      </c>
      <c r="G363">
        <v>801</v>
      </c>
      <c r="H363" t="s">
        <v>1577</v>
      </c>
      <c r="I363" t="s">
        <v>1578</v>
      </c>
      <c r="J363" t="s">
        <v>1579</v>
      </c>
      <c r="K363" t="s">
        <v>1580</v>
      </c>
      <c r="P363" s="4"/>
    </row>
    <row r="364" spans="1:16" x14ac:dyDescent="0.25">
      <c r="A364" t="s">
        <v>3960</v>
      </c>
      <c r="B364">
        <v>3.5</v>
      </c>
      <c r="C364"/>
      <c r="D364">
        <v>371</v>
      </c>
      <c r="E364">
        <v>370</v>
      </c>
      <c r="F364">
        <v>2.2000000000000002</v>
      </c>
      <c r="G364">
        <v>805</v>
      </c>
      <c r="H364" t="s">
        <v>1581</v>
      </c>
      <c r="I364" t="s">
        <v>1582</v>
      </c>
      <c r="J364" t="s">
        <v>1583</v>
      </c>
      <c r="K364" t="s">
        <v>1584</v>
      </c>
      <c r="P364" s="4"/>
    </row>
    <row r="365" spans="1:16" x14ac:dyDescent="0.25">
      <c r="A365" t="s">
        <v>3961</v>
      </c>
      <c r="B365">
        <v>17.7</v>
      </c>
      <c r="C365"/>
      <c r="D365">
        <v>372</v>
      </c>
      <c r="E365">
        <v>356</v>
      </c>
      <c r="F365">
        <v>17.7</v>
      </c>
      <c r="G365">
        <v>807</v>
      </c>
      <c r="H365" t="s">
        <v>1585</v>
      </c>
      <c r="I365" t="s">
        <v>1586</v>
      </c>
      <c r="J365" t="s">
        <v>1587</v>
      </c>
      <c r="K365" t="s">
        <v>1588</v>
      </c>
      <c r="P365" s="4"/>
    </row>
    <row r="366" spans="1:16" x14ac:dyDescent="0.25">
      <c r="A366" t="s">
        <v>3962</v>
      </c>
      <c r="B366">
        <v>15.8</v>
      </c>
      <c r="C366"/>
      <c r="D366">
        <v>372</v>
      </c>
      <c r="E366">
        <v>363</v>
      </c>
      <c r="F366">
        <v>15.8</v>
      </c>
      <c r="G366">
        <v>809</v>
      </c>
      <c r="H366" t="s">
        <v>1589</v>
      </c>
      <c r="I366" t="s">
        <v>1590</v>
      </c>
      <c r="J366" t="s">
        <v>1591</v>
      </c>
      <c r="K366" t="s">
        <v>1592</v>
      </c>
      <c r="P366" s="4"/>
    </row>
    <row r="367" spans="1:16" x14ac:dyDescent="0.25">
      <c r="A367" t="s">
        <v>3963</v>
      </c>
      <c r="B367">
        <v>11</v>
      </c>
      <c r="C367"/>
      <c r="D367">
        <v>372</v>
      </c>
      <c r="E367">
        <v>367</v>
      </c>
      <c r="F367">
        <v>11</v>
      </c>
      <c r="G367">
        <v>810</v>
      </c>
      <c r="H367" t="s">
        <v>1593</v>
      </c>
      <c r="I367" t="s">
        <v>1594</v>
      </c>
      <c r="J367" t="s">
        <v>1595</v>
      </c>
      <c r="K367" t="s">
        <v>1596</v>
      </c>
      <c r="P367" s="4"/>
    </row>
    <row r="368" spans="1:16" x14ac:dyDescent="0.25">
      <c r="A368" t="s">
        <v>3964</v>
      </c>
      <c r="B368">
        <v>22.7</v>
      </c>
      <c r="C368"/>
      <c r="D368">
        <v>372</v>
      </c>
      <c r="E368">
        <v>369</v>
      </c>
      <c r="F368">
        <v>22.7</v>
      </c>
      <c r="G368">
        <v>813</v>
      </c>
      <c r="H368" t="s">
        <v>1597</v>
      </c>
      <c r="I368" t="s">
        <v>1598</v>
      </c>
      <c r="J368" t="s">
        <v>1599</v>
      </c>
      <c r="K368" t="s">
        <v>1600</v>
      </c>
      <c r="P368" s="4"/>
    </row>
    <row r="369" spans="1:16" x14ac:dyDescent="0.25">
      <c r="A369" t="s">
        <v>3965</v>
      </c>
      <c r="B369">
        <v>19.899999999999999</v>
      </c>
      <c r="C369"/>
      <c r="D369">
        <v>372</v>
      </c>
      <c r="E369">
        <v>384</v>
      </c>
      <c r="F369">
        <v>19.899999999999999</v>
      </c>
      <c r="G369">
        <v>815</v>
      </c>
      <c r="H369" t="s">
        <v>1601</v>
      </c>
      <c r="I369" t="s">
        <v>1602</v>
      </c>
      <c r="J369" t="s">
        <v>1603</v>
      </c>
      <c r="K369" t="s">
        <v>1604</v>
      </c>
      <c r="P369" s="4"/>
    </row>
    <row r="370" spans="1:16" x14ac:dyDescent="0.25">
      <c r="A370" t="s">
        <v>3966</v>
      </c>
      <c r="B370">
        <v>27.2</v>
      </c>
      <c r="C370"/>
      <c r="D370">
        <v>372</v>
      </c>
      <c r="E370">
        <v>393</v>
      </c>
      <c r="F370">
        <v>27.2</v>
      </c>
      <c r="G370">
        <v>817</v>
      </c>
      <c r="H370" t="s">
        <v>1605</v>
      </c>
      <c r="I370" t="s">
        <v>1606</v>
      </c>
      <c r="J370" t="s">
        <v>1607</v>
      </c>
      <c r="K370" t="s">
        <v>1608</v>
      </c>
      <c r="P370" s="4"/>
    </row>
    <row r="371" spans="1:16" x14ac:dyDescent="0.25">
      <c r="A371" t="s">
        <v>3967</v>
      </c>
      <c r="B371">
        <v>32.799999999999997</v>
      </c>
      <c r="C371"/>
      <c r="D371">
        <v>372</v>
      </c>
      <c r="E371">
        <v>401</v>
      </c>
      <c r="F371">
        <v>32.799999999999997</v>
      </c>
      <c r="G371">
        <v>819</v>
      </c>
      <c r="H371" t="s">
        <v>1609</v>
      </c>
      <c r="I371" t="s">
        <v>1610</v>
      </c>
      <c r="J371" t="s">
        <v>1611</v>
      </c>
      <c r="K371" t="s">
        <v>1612</v>
      </c>
      <c r="P371" s="4"/>
    </row>
    <row r="372" spans="1:16" x14ac:dyDescent="0.25">
      <c r="A372" t="s">
        <v>3968</v>
      </c>
      <c r="B372">
        <v>38.700000000000003</v>
      </c>
      <c r="C372"/>
      <c r="D372">
        <v>372</v>
      </c>
      <c r="E372">
        <v>407</v>
      </c>
      <c r="F372">
        <v>38.700000000000003</v>
      </c>
      <c r="G372">
        <v>820</v>
      </c>
      <c r="H372" t="s">
        <v>1613</v>
      </c>
      <c r="I372" t="s">
        <v>1614</v>
      </c>
      <c r="J372" t="s">
        <v>1615</v>
      </c>
      <c r="K372" t="s">
        <v>1616</v>
      </c>
      <c r="P372" s="4"/>
    </row>
    <row r="373" spans="1:16" x14ac:dyDescent="0.25">
      <c r="A373" t="s">
        <v>3969</v>
      </c>
      <c r="B373">
        <v>41.9</v>
      </c>
      <c r="C373"/>
      <c r="D373">
        <v>372</v>
      </c>
      <c r="E373">
        <v>411</v>
      </c>
      <c r="F373">
        <v>41.9</v>
      </c>
      <c r="G373">
        <v>821</v>
      </c>
      <c r="H373" t="s">
        <v>1617</v>
      </c>
      <c r="I373" t="s">
        <v>1618</v>
      </c>
      <c r="J373" t="s">
        <v>1619</v>
      </c>
      <c r="K373" t="s">
        <v>1620</v>
      </c>
      <c r="P373" s="4"/>
    </row>
    <row r="374" spans="1:16" x14ac:dyDescent="0.25">
      <c r="A374" t="s">
        <v>3970</v>
      </c>
      <c r="B374">
        <v>45.6</v>
      </c>
      <c r="C374"/>
      <c r="D374">
        <v>372</v>
      </c>
      <c r="E374">
        <v>413</v>
      </c>
      <c r="F374">
        <v>45.5</v>
      </c>
      <c r="G374">
        <v>822</v>
      </c>
      <c r="H374" t="s">
        <v>1621</v>
      </c>
      <c r="I374" t="s">
        <v>1622</v>
      </c>
      <c r="J374" t="s">
        <v>1623</v>
      </c>
      <c r="K374" t="s">
        <v>1624</v>
      </c>
      <c r="P374" s="4"/>
    </row>
    <row r="375" spans="1:16" x14ac:dyDescent="0.25">
      <c r="A375" t="s">
        <v>3971</v>
      </c>
      <c r="B375">
        <v>62.8</v>
      </c>
      <c r="C375"/>
      <c r="D375">
        <v>372</v>
      </c>
      <c r="E375">
        <v>464</v>
      </c>
      <c r="F375">
        <v>62.8</v>
      </c>
      <c r="G375">
        <v>823</v>
      </c>
      <c r="H375" t="s">
        <v>1625</v>
      </c>
      <c r="I375" t="s">
        <v>1626</v>
      </c>
      <c r="J375" t="s">
        <v>1627</v>
      </c>
      <c r="K375" t="s">
        <v>1628</v>
      </c>
      <c r="P375" s="4"/>
    </row>
    <row r="376" spans="1:16" x14ac:dyDescent="0.25">
      <c r="A376" t="s">
        <v>3972</v>
      </c>
      <c r="B376">
        <v>45</v>
      </c>
      <c r="C376"/>
      <c r="D376">
        <v>372</v>
      </c>
      <c r="E376">
        <v>500</v>
      </c>
      <c r="F376">
        <v>45</v>
      </c>
      <c r="G376">
        <v>824</v>
      </c>
      <c r="H376" t="s">
        <v>1629</v>
      </c>
      <c r="I376" t="s">
        <v>1630</v>
      </c>
      <c r="J376" t="s">
        <v>1631</v>
      </c>
      <c r="K376" t="s">
        <v>1632</v>
      </c>
      <c r="P376" s="4"/>
    </row>
    <row r="377" spans="1:16" x14ac:dyDescent="0.25">
      <c r="A377" t="s">
        <v>3973</v>
      </c>
      <c r="B377">
        <v>33.200000000000003</v>
      </c>
      <c r="C377"/>
      <c r="D377">
        <v>372</v>
      </c>
      <c r="E377">
        <v>501</v>
      </c>
      <c r="F377">
        <v>33.200000000000003</v>
      </c>
      <c r="G377">
        <v>825</v>
      </c>
      <c r="H377" t="s">
        <v>1633</v>
      </c>
      <c r="I377" t="s">
        <v>1634</v>
      </c>
      <c r="J377" t="s">
        <v>1635</v>
      </c>
      <c r="K377" t="s">
        <v>1636</v>
      </c>
      <c r="P377" s="4"/>
    </row>
    <row r="378" spans="1:16" x14ac:dyDescent="0.25">
      <c r="A378" t="s">
        <v>3974</v>
      </c>
      <c r="B378">
        <v>21.8</v>
      </c>
      <c r="C378"/>
      <c r="D378">
        <v>372</v>
      </c>
      <c r="E378">
        <v>502</v>
      </c>
      <c r="F378">
        <v>21.8</v>
      </c>
      <c r="G378">
        <v>826</v>
      </c>
      <c r="H378" t="s">
        <v>1637</v>
      </c>
      <c r="I378" t="s">
        <v>1638</v>
      </c>
      <c r="J378" t="s">
        <v>1639</v>
      </c>
      <c r="K378" t="s">
        <v>1640</v>
      </c>
      <c r="P378" s="4"/>
    </row>
    <row r="379" spans="1:16" x14ac:dyDescent="0.25">
      <c r="A379" t="s">
        <v>3975</v>
      </c>
      <c r="B379">
        <v>19.8</v>
      </c>
      <c r="C379"/>
      <c r="D379">
        <v>372</v>
      </c>
      <c r="E379">
        <v>504</v>
      </c>
      <c r="F379">
        <v>19.5</v>
      </c>
      <c r="G379">
        <v>827</v>
      </c>
      <c r="H379" t="s">
        <v>1641</v>
      </c>
      <c r="I379" t="s">
        <v>1642</v>
      </c>
      <c r="J379" t="s">
        <v>1643</v>
      </c>
      <c r="K379" t="s">
        <v>1644</v>
      </c>
      <c r="P379" s="4"/>
    </row>
    <row r="380" spans="1:16" x14ac:dyDescent="0.25">
      <c r="A380" t="s">
        <v>3976</v>
      </c>
      <c r="B380">
        <v>26.4</v>
      </c>
      <c r="C380"/>
      <c r="D380">
        <v>372</v>
      </c>
      <c r="E380">
        <v>505</v>
      </c>
      <c r="F380">
        <v>25.9</v>
      </c>
      <c r="G380">
        <v>828</v>
      </c>
      <c r="H380" t="s">
        <v>1645</v>
      </c>
      <c r="I380" t="s">
        <v>1646</v>
      </c>
      <c r="J380" t="s">
        <v>1647</v>
      </c>
      <c r="K380" t="s">
        <v>1648</v>
      </c>
      <c r="P380" s="4"/>
    </row>
    <row r="381" spans="1:16" x14ac:dyDescent="0.25">
      <c r="A381" t="s">
        <v>3977</v>
      </c>
      <c r="B381">
        <v>35.4</v>
      </c>
      <c r="C381"/>
      <c r="D381">
        <v>372</v>
      </c>
      <c r="E381">
        <v>506</v>
      </c>
      <c r="F381">
        <v>35.4</v>
      </c>
      <c r="G381">
        <v>829</v>
      </c>
      <c r="H381" t="s">
        <v>1649</v>
      </c>
      <c r="I381" t="s">
        <v>1650</v>
      </c>
      <c r="J381" t="s">
        <v>1651</v>
      </c>
      <c r="K381" t="s">
        <v>1652</v>
      </c>
      <c r="P381" s="4"/>
    </row>
    <row r="382" spans="1:16" x14ac:dyDescent="0.25">
      <c r="A382" t="s">
        <v>3978</v>
      </c>
      <c r="B382">
        <v>72.900000000000006</v>
      </c>
      <c r="C382"/>
      <c r="D382">
        <v>372</v>
      </c>
      <c r="E382">
        <v>510</v>
      </c>
      <c r="F382">
        <v>72.8</v>
      </c>
      <c r="G382">
        <v>830</v>
      </c>
      <c r="H382" t="s">
        <v>1653</v>
      </c>
      <c r="I382" t="s">
        <v>1654</v>
      </c>
      <c r="J382" t="s">
        <v>1655</v>
      </c>
      <c r="K382" t="s">
        <v>1656</v>
      </c>
      <c r="P382" s="4"/>
    </row>
    <row r="383" spans="1:16" x14ac:dyDescent="0.25">
      <c r="A383" t="s">
        <v>3979</v>
      </c>
      <c r="B383">
        <v>82</v>
      </c>
      <c r="C383"/>
      <c r="D383">
        <v>372</v>
      </c>
      <c r="E383">
        <v>511</v>
      </c>
      <c r="F383">
        <v>81.900000000000006</v>
      </c>
      <c r="G383">
        <v>831</v>
      </c>
      <c r="H383" t="s">
        <v>1657</v>
      </c>
      <c r="I383" t="s">
        <v>1658</v>
      </c>
      <c r="J383" t="s">
        <v>1659</v>
      </c>
      <c r="K383" t="s">
        <v>1660</v>
      </c>
      <c r="P383" s="4"/>
    </row>
    <row r="384" spans="1:16" x14ac:dyDescent="0.25">
      <c r="A384" t="s">
        <v>3980</v>
      </c>
      <c r="B384">
        <v>69.099999999999994</v>
      </c>
      <c r="C384"/>
      <c r="D384">
        <v>372</v>
      </c>
      <c r="E384">
        <v>512</v>
      </c>
      <c r="F384">
        <v>68.7</v>
      </c>
      <c r="G384">
        <v>832</v>
      </c>
      <c r="H384" t="s">
        <v>1661</v>
      </c>
      <c r="I384" t="s">
        <v>1662</v>
      </c>
      <c r="J384" t="s">
        <v>1663</v>
      </c>
      <c r="K384" t="s">
        <v>1664</v>
      </c>
      <c r="P384" s="4"/>
    </row>
    <row r="385" spans="1:16" x14ac:dyDescent="0.25">
      <c r="A385" t="s">
        <v>3981</v>
      </c>
      <c r="B385">
        <v>82.2</v>
      </c>
      <c r="C385"/>
      <c r="D385">
        <v>372</v>
      </c>
      <c r="E385">
        <v>513</v>
      </c>
      <c r="F385">
        <v>81.900000000000006</v>
      </c>
      <c r="G385">
        <v>833</v>
      </c>
      <c r="H385" t="s">
        <v>1665</v>
      </c>
      <c r="I385" t="s">
        <v>1666</v>
      </c>
      <c r="J385" t="s">
        <v>1667</v>
      </c>
      <c r="K385" t="s">
        <v>1668</v>
      </c>
      <c r="P385" s="4"/>
    </row>
    <row r="386" spans="1:16" x14ac:dyDescent="0.25">
      <c r="A386" t="s">
        <v>3982</v>
      </c>
      <c r="B386">
        <v>99.2</v>
      </c>
      <c r="C386"/>
      <c r="D386">
        <v>372</v>
      </c>
      <c r="E386">
        <v>516</v>
      </c>
      <c r="F386">
        <v>98.9</v>
      </c>
      <c r="G386">
        <v>834</v>
      </c>
      <c r="H386" t="s">
        <v>1669</v>
      </c>
      <c r="I386" t="s">
        <v>1670</v>
      </c>
      <c r="J386" t="s">
        <v>1671</v>
      </c>
      <c r="K386" t="s">
        <v>1672</v>
      </c>
      <c r="P386" s="4"/>
    </row>
    <row r="387" spans="1:16" x14ac:dyDescent="0.25">
      <c r="A387" t="s">
        <v>3983</v>
      </c>
      <c r="B387">
        <v>110</v>
      </c>
      <c r="C387"/>
      <c r="D387">
        <v>372</v>
      </c>
      <c r="E387">
        <v>520</v>
      </c>
      <c r="F387">
        <v>109.6</v>
      </c>
      <c r="G387">
        <v>835</v>
      </c>
      <c r="H387" t="s">
        <v>1673</v>
      </c>
      <c r="I387" t="s">
        <v>1674</v>
      </c>
      <c r="J387" t="s">
        <v>1675</v>
      </c>
      <c r="K387" t="s">
        <v>1676</v>
      </c>
      <c r="P387" s="4"/>
    </row>
    <row r="388" spans="1:16" x14ac:dyDescent="0.25">
      <c r="A388" t="s">
        <v>3984</v>
      </c>
      <c r="B388">
        <v>6</v>
      </c>
      <c r="C388"/>
      <c r="D388">
        <v>373</v>
      </c>
      <c r="E388">
        <v>370</v>
      </c>
      <c r="F388">
        <v>5.2</v>
      </c>
      <c r="G388">
        <v>836</v>
      </c>
      <c r="H388" t="s">
        <v>1677</v>
      </c>
      <c r="I388" t="s">
        <v>1678</v>
      </c>
      <c r="J388" t="s">
        <v>1679</v>
      </c>
      <c r="K388" t="s">
        <v>1680</v>
      </c>
      <c r="P388" s="4"/>
    </row>
    <row r="389" spans="1:16" x14ac:dyDescent="0.25">
      <c r="A389" t="s">
        <v>3985</v>
      </c>
      <c r="B389">
        <v>8</v>
      </c>
      <c r="C389"/>
      <c r="D389">
        <v>373</v>
      </c>
      <c r="E389">
        <v>378</v>
      </c>
      <c r="F389">
        <v>6.4</v>
      </c>
      <c r="G389">
        <v>837</v>
      </c>
      <c r="H389" t="s">
        <v>1681</v>
      </c>
      <c r="I389" t="s">
        <v>1682</v>
      </c>
      <c r="J389" t="s">
        <v>1683</v>
      </c>
      <c r="K389" t="s">
        <v>1684</v>
      </c>
      <c r="P389" s="4"/>
    </row>
    <row r="390" spans="1:16" x14ac:dyDescent="0.25">
      <c r="A390" t="s">
        <v>3986</v>
      </c>
      <c r="B390">
        <v>11.7</v>
      </c>
      <c r="C390"/>
      <c r="D390">
        <v>374</v>
      </c>
      <c r="E390">
        <v>321</v>
      </c>
      <c r="F390">
        <v>11.7</v>
      </c>
      <c r="G390">
        <v>838</v>
      </c>
      <c r="H390" t="s">
        <v>1685</v>
      </c>
      <c r="I390" t="s">
        <v>1686</v>
      </c>
      <c r="J390" t="s">
        <v>1687</v>
      </c>
      <c r="K390" t="s">
        <v>1688</v>
      </c>
      <c r="P390" s="4"/>
    </row>
    <row r="391" spans="1:16" x14ac:dyDescent="0.25">
      <c r="A391" t="s">
        <v>3987</v>
      </c>
      <c r="B391">
        <v>12.1</v>
      </c>
      <c r="C391"/>
      <c r="D391">
        <v>374</v>
      </c>
      <c r="E391">
        <v>322</v>
      </c>
      <c r="F391">
        <v>12.1</v>
      </c>
      <c r="G391">
        <v>839</v>
      </c>
      <c r="H391" t="s">
        <v>1689</v>
      </c>
      <c r="I391" t="s">
        <v>1690</v>
      </c>
      <c r="J391" t="s">
        <v>1691</v>
      </c>
      <c r="K391" t="s">
        <v>1692</v>
      </c>
      <c r="P391" s="4"/>
    </row>
    <row r="392" spans="1:16" x14ac:dyDescent="0.25">
      <c r="A392" t="s">
        <v>3988</v>
      </c>
      <c r="B392">
        <v>6.1</v>
      </c>
      <c r="C392"/>
      <c r="D392">
        <v>374</v>
      </c>
      <c r="E392">
        <v>328</v>
      </c>
      <c r="F392">
        <v>6.1</v>
      </c>
      <c r="G392">
        <v>840</v>
      </c>
      <c r="H392" t="s">
        <v>1693</v>
      </c>
      <c r="I392" t="s">
        <v>1694</v>
      </c>
      <c r="J392" t="s">
        <v>1695</v>
      </c>
      <c r="K392" t="s">
        <v>1696</v>
      </c>
      <c r="P392" s="4"/>
    </row>
    <row r="393" spans="1:16" x14ac:dyDescent="0.25">
      <c r="A393" t="s">
        <v>3989</v>
      </c>
      <c r="B393">
        <v>75.599999999999994</v>
      </c>
      <c r="C393"/>
      <c r="D393">
        <v>374</v>
      </c>
      <c r="E393">
        <v>502</v>
      </c>
      <c r="F393">
        <v>75.599999999999994</v>
      </c>
      <c r="G393">
        <v>841</v>
      </c>
      <c r="H393" t="s">
        <v>1697</v>
      </c>
      <c r="I393" t="s">
        <v>1698</v>
      </c>
      <c r="J393" t="s">
        <v>1699</v>
      </c>
      <c r="K393" t="s">
        <v>1700</v>
      </c>
      <c r="P393" s="4"/>
    </row>
    <row r="394" spans="1:16" x14ac:dyDescent="0.25">
      <c r="A394" t="s">
        <v>3990</v>
      </c>
      <c r="B394">
        <v>16.600000000000001</v>
      </c>
      <c r="C394"/>
      <c r="D394">
        <v>375</v>
      </c>
      <c r="E394">
        <v>359</v>
      </c>
      <c r="F394">
        <v>16.600000000000001</v>
      </c>
      <c r="G394">
        <v>842</v>
      </c>
      <c r="H394" t="s">
        <v>1701</v>
      </c>
      <c r="I394" t="s">
        <v>1702</v>
      </c>
      <c r="J394" t="s">
        <v>1703</v>
      </c>
      <c r="K394" t="s">
        <v>1704</v>
      </c>
      <c r="P394" s="4"/>
    </row>
    <row r="395" spans="1:16" x14ac:dyDescent="0.25">
      <c r="A395" t="s">
        <v>3991</v>
      </c>
      <c r="B395">
        <v>15.4</v>
      </c>
      <c r="C395"/>
      <c r="D395">
        <v>375</v>
      </c>
      <c r="E395">
        <v>363</v>
      </c>
      <c r="F395">
        <v>15.4</v>
      </c>
      <c r="G395">
        <v>843</v>
      </c>
      <c r="H395" t="s">
        <v>1705</v>
      </c>
      <c r="I395" t="s">
        <v>1706</v>
      </c>
      <c r="J395" t="s">
        <v>1707</v>
      </c>
      <c r="K395" t="s">
        <v>1708</v>
      </c>
      <c r="P395" s="4"/>
    </row>
    <row r="396" spans="1:16" x14ac:dyDescent="0.25">
      <c r="A396" t="s">
        <v>3992</v>
      </c>
      <c r="B396">
        <v>7.3</v>
      </c>
      <c r="C396"/>
      <c r="D396">
        <v>375</v>
      </c>
      <c r="E396">
        <v>366</v>
      </c>
      <c r="F396">
        <v>7.2</v>
      </c>
      <c r="G396">
        <v>844</v>
      </c>
      <c r="H396" t="s">
        <v>1709</v>
      </c>
      <c r="I396" t="s">
        <v>1710</v>
      </c>
      <c r="J396" t="s">
        <v>1711</v>
      </c>
      <c r="K396" t="s">
        <v>1712</v>
      </c>
      <c r="P396" s="4"/>
    </row>
    <row r="397" spans="1:16" x14ac:dyDescent="0.25">
      <c r="A397" t="s">
        <v>3993</v>
      </c>
      <c r="B397">
        <v>5.7</v>
      </c>
      <c r="C397"/>
      <c r="D397">
        <v>375</v>
      </c>
      <c r="E397">
        <v>369</v>
      </c>
      <c r="F397">
        <v>5.4</v>
      </c>
      <c r="G397">
        <v>845</v>
      </c>
      <c r="H397" t="s">
        <v>1713</v>
      </c>
      <c r="I397" t="s">
        <v>1714</v>
      </c>
      <c r="J397" t="s">
        <v>1715</v>
      </c>
      <c r="K397" t="s">
        <v>1716</v>
      </c>
      <c r="P397" s="4"/>
    </row>
    <row r="398" spans="1:16" x14ac:dyDescent="0.25">
      <c r="A398" t="s">
        <v>3994</v>
      </c>
      <c r="B398">
        <v>3.4</v>
      </c>
      <c r="C398"/>
      <c r="D398">
        <v>375</v>
      </c>
      <c r="E398">
        <v>379</v>
      </c>
      <c r="F398">
        <v>3.4</v>
      </c>
      <c r="G398">
        <v>846</v>
      </c>
      <c r="H398" t="s">
        <v>1717</v>
      </c>
      <c r="I398" t="s">
        <v>1718</v>
      </c>
      <c r="J398" t="s">
        <v>1719</v>
      </c>
      <c r="K398" t="s">
        <v>1720</v>
      </c>
      <c r="P398" s="4"/>
    </row>
    <row r="399" spans="1:16" x14ac:dyDescent="0.25">
      <c r="A399" t="s">
        <v>3995</v>
      </c>
      <c r="B399">
        <v>5.9</v>
      </c>
      <c r="C399"/>
      <c r="D399">
        <v>375</v>
      </c>
      <c r="E399">
        <v>384</v>
      </c>
      <c r="F399">
        <v>5.9</v>
      </c>
      <c r="G399">
        <v>847</v>
      </c>
      <c r="H399" t="s">
        <v>1721</v>
      </c>
      <c r="I399" t="s">
        <v>1722</v>
      </c>
      <c r="J399" t="s">
        <v>1723</v>
      </c>
      <c r="K399" t="s">
        <v>1724</v>
      </c>
      <c r="P399" s="4"/>
    </row>
    <row r="400" spans="1:16" x14ac:dyDescent="0.25">
      <c r="A400" t="s">
        <v>3996</v>
      </c>
      <c r="B400">
        <v>4</v>
      </c>
      <c r="C400"/>
      <c r="D400">
        <v>376</v>
      </c>
      <c r="E400">
        <v>370</v>
      </c>
      <c r="F400">
        <v>3.7</v>
      </c>
      <c r="G400">
        <v>848</v>
      </c>
      <c r="H400" t="s">
        <v>1725</v>
      </c>
      <c r="I400" t="s">
        <v>1726</v>
      </c>
      <c r="J400" t="s">
        <v>1727</v>
      </c>
      <c r="K400" t="s">
        <v>1728</v>
      </c>
      <c r="P400" s="4"/>
    </row>
    <row r="401" spans="1:16" x14ac:dyDescent="0.25">
      <c r="A401" t="s">
        <v>3997</v>
      </c>
      <c r="B401">
        <v>6</v>
      </c>
      <c r="C401"/>
      <c r="D401">
        <v>376</v>
      </c>
      <c r="E401">
        <v>378</v>
      </c>
      <c r="F401">
        <v>3</v>
      </c>
      <c r="G401">
        <v>849</v>
      </c>
      <c r="H401" t="s">
        <v>1729</v>
      </c>
      <c r="I401" t="s">
        <v>1730</v>
      </c>
      <c r="J401" t="s">
        <v>1731</v>
      </c>
      <c r="K401" t="s">
        <v>1732</v>
      </c>
      <c r="P401" s="4"/>
    </row>
    <row r="402" spans="1:16" x14ac:dyDescent="0.25">
      <c r="A402" t="s">
        <v>3998</v>
      </c>
      <c r="B402">
        <v>5.0999999999999996</v>
      </c>
      <c r="C402"/>
      <c r="D402">
        <v>376</v>
      </c>
      <c r="E402">
        <v>381</v>
      </c>
      <c r="F402">
        <v>5.0999999999999996</v>
      </c>
      <c r="G402">
        <v>850</v>
      </c>
      <c r="H402" t="s">
        <v>1733</v>
      </c>
      <c r="I402" t="s">
        <v>1734</v>
      </c>
      <c r="J402" t="s">
        <v>1735</v>
      </c>
      <c r="K402" t="s">
        <v>1736</v>
      </c>
      <c r="P402" s="4"/>
    </row>
    <row r="403" spans="1:16" x14ac:dyDescent="0.25">
      <c r="A403" t="s">
        <v>3999</v>
      </c>
      <c r="B403">
        <v>11.1</v>
      </c>
      <c r="C403"/>
      <c r="D403">
        <v>377</v>
      </c>
      <c r="E403">
        <v>328</v>
      </c>
      <c r="F403">
        <v>11.1</v>
      </c>
      <c r="G403">
        <v>851</v>
      </c>
      <c r="H403" t="s">
        <v>1737</v>
      </c>
      <c r="I403" t="s">
        <v>1738</v>
      </c>
      <c r="J403" t="s">
        <v>1739</v>
      </c>
      <c r="K403" t="s">
        <v>1740</v>
      </c>
      <c r="P403" s="4"/>
    </row>
    <row r="404" spans="1:16" x14ac:dyDescent="0.25">
      <c r="A404" t="s">
        <v>4000</v>
      </c>
      <c r="B404">
        <v>10.199999999999999</v>
      </c>
      <c r="C404"/>
      <c r="D404">
        <v>377</v>
      </c>
      <c r="E404">
        <v>380</v>
      </c>
      <c r="F404">
        <v>10.199999999999999</v>
      </c>
      <c r="G404">
        <v>852</v>
      </c>
      <c r="H404" t="s">
        <v>1741</v>
      </c>
      <c r="I404" t="s">
        <v>1742</v>
      </c>
      <c r="J404" t="s">
        <v>1743</v>
      </c>
      <c r="K404" t="s">
        <v>1744</v>
      </c>
      <c r="P404" s="4"/>
    </row>
    <row r="405" spans="1:16" x14ac:dyDescent="0.25">
      <c r="A405" t="s">
        <v>4001</v>
      </c>
      <c r="B405">
        <v>51</v>
      </c>
      <c r="C405"/>
      <c r="D405">
        <v>377</v>
      </c>
      <c r="E405">
        <v>500</v>
      </c>
      <c r="F405">
        <v>51</v>
      </c>
      <c r="G405">
        <v>853</v>
      </c>
      <c r="H405" t="s">
        <v>1745</v>
      </c>
      <c r="I405" t="s">
        <v>1745</v>
      </c>
      <c r="J405" t="s">
        <v>1746</v>
      </c>
      <c r="K405" t="s">
        <v>1747</v>
      </c>
      <c r="P405" s="4"/>
    </row>
    <row r="406" spans="1:16" x14ac:dyDescent="0.25">
      <c r="A406" t="s">
        <v>4002</v>
      </c>
      <c r="B406">
        <v>57.2</v>
      </c>
      <c r="C406"/>
      <c r="D406">
        <v>377</v>
      </c>
      <c r="E406">
        <v>501</v>
      </c>
      <c r="F406">
        <v>57.2</v>
      </c>
      <c r="G406">
        <v>854</v>
      </c>
      <c r="H406" t="s">
        <v>1748</v>
      </c>
      <c r="I406" t="s">
        <v>1748</v>
      </c>
      <c r="J406" t="s">
        <v>1749</v>
      </c>
      <c r="K406" t="s">
        <v>1750</v>
      </c>
      <c r="P406" s="4"/>
    </row>
    <row r="407" spans="1:16" x14ac:dyDescent="0.25">
      <c r="A407" t="s">
        <v>4003</v>
      </c>
      <c r="B407">
        <v>4.4000000000000004</v>
      </c>
      <c r="C407"/>
      <c r="D407">
        <v>378</v>
      </c>
      <c r="E407">
        <v>370</v>
      </c>
      <c r="F407">
        <v>3.7</v>
      </c>
      <c r="G407">
        <v>855</v>
      </c>
      <c r="H407" t="s">
        <v>1751</v>
      </c>
      <c r="I407" t="s">
        <v>1752</v>
      </c>
      <c r="J407" t="s">
        <v>1753</v>
      </c>
      <c r="K407" t="s">
        <v>1754</v>
      </c>
      <c r="P407" s="4"/>
    </row>
    <row r="408" spans="1:16" x14ac:dyDescent="0.25">
      <c r="A408" t="s">
        <v>4004</v>
      </c>
      <c r="B408">
        <v>8</v>
      </c>
      <c r="C408"/>
      <c r="D408">
        <v>378</v>
      </c>
      <c r="E408">
        <v>373</v>
      </c>
      <c r="F408">
        <v>6.4</v>
      </c>
      <c r="G408">
        <v>856</v>
      </c>
      <c r="H408" t="s">
        <v>1755</v>
      </c>
      <c r="I408" t="s">
        <v>1756</v>
      </c>
      <c r="J408" t="s">
        <v>1757</v>
      </c>
      <c r="K408" t="s">
        <v>1758</v>
      </c>
      <c r="P408" s="4"/>
    </row>
    <row r="409" spans="1:16" x14ac:dyDescent="0.25">
      <c r="A409" t="s">
        <v>4005</v>
      </c>
      <c r="B409">
        <v>6</v>
      </c>
      <c r="C409"/>
      <c r="D409">
        <v>378</v>
      </c>
      <c r="E409">
        <v>376</v>
      </c>
      <c r="F409">
        <v>3</v>
      </c>
      <c r="G409">
        <v>857</v>
      </c>
      <c r="H409" t="s">
        <v>1759</v>
      </c>
      <c r="I409" t="s">
        <v>1760</v>
      </c>
      <c r="J409" t="s">
        <v>1761</v>
      </c>
      <c r="K409" t="s">
        <v>1762</v>
      </c>
      <c r="P409" s="4"/>
    </row>
    <row r="410" spans="1:16" x14ac:dyDescent="0.25">
      <c r="A410" t="s">
        <v>4006</v>
      </c>
      <c r="B410">
        <v>3.7</v>
      </c>
      <c r="C410"/>
      <c r="D410">
        <v>378</v>
      </c>
      <c r="E410">
        <v>379</v>
      </c>
      <c r="F410">
        <v>3.7</v>
      </c>
      <c r="G410">
        <v>858</v>
      </c>
      <c r="H410" t="s">
        <v>1763</v>
      </c>
      <c r="I410" t="s">
        <v>1764</v>
      </c>
      <c r="J410" t="s">
        <v>1765</v>
      </c>
      <c r="K410" t="s">
        <v>1766</v>
      </c>
      <c r="P410" s="4"/>
    </row>
    <row r="411" spans="1:16" x14ac:dyDescent="0.25">
      <c r="A411" t="s">
        <v>4007</v>
      </c>
      <c r="B411">
        <v>3.7</v>
      </c>
      <c r="C411"/>
      <c r="D411">
        <v>378</v>
      </c>
      <c r="E411">
        <v>381</v>
      </c>
      <c r="F411">
        <v>3.7</v>
      </c>
      <c r="G411">
        <v>859</v>
      </c>
      <c r="H411" t="s">
        <v>1767</v>
      </c>
      <c r="I411" t="s">
        <v>1768</v>
      </c>
      <c r="J411" t="s">
        <v>1769</v>
      </c>
      <c r="K411" t="s">
        <v>1770</v>
      </c>
      <c r="P411" s="4"/>
    </row>
    <row r="412" spans="1:16" x14ac:dyDescent="0.25">
      <c r="A412" t="s">
        <v>4008</v>
      </c>
      <c r="B412">
        <v>14.9</v>
      </c>
      <c r="C412"/>
      <c r="D412">
        <v>379</v>
      </c>
      <c r="E412">
        <v>367</v>
      </c>
      <c r="F412">
        <v>14.8</v>
      </c>
      <c r="G412">
        <v>860</v>
      </c>
      <c r="H412" t="s">
        <v>1771</v>
      </c>
      <c r="I412" t="s">
        <v>1772</v>
      </c>
      <c r="J412" t="s">
        <v>1773</v>
      </c>
      <c r="K412" t="s">
        <v>1774</v>
      </c>
      <c r="P412" s="4"/>
    </row>
    <row r="413" spans="1:16" x14ac:dyDescent="0.25">
      <c r="A413" t="s">
        <v>4009</v>
      </c>
      <c r="B413">
        <v>3.4</v>
      </c>
      <c r="C413"/>
      <c r="D413">
        <v>379</v>
      </c>
      <c r="E413">
        <v>375</v>
      </c>
      <c r="F413">
        <v>3.4</v>
      </c>
      <c r="G413">
        <v>861</v>
      </c>
      <c r="H413" t="s">
        <v>1775</v>
      </c>
      <c r="I413" t="s">
        <v>1776</v>
      </c>
      <c r="J413" t="s">
        <v>1777</v>
      </c>
      <c r="K413" t="s">
        <v>1778</v>
      </c>
      <c r="P413" s="4"/>
    </row>
    <row r="414" spans="1:16" x14ac:dyDescent="0.25">
      <c r="A414" t="s">
        <v>4010</v>
      </c>
      <c r="B414">
        <v>3.7</v>
      </c>
      <c r="C414"/>
      <c r="D414">
        <v>379</v>
      </c>
      <c r="E414">
        <v>378</v>
      </c>
      <c r="F414">
        <v>3.7</v>
      </c>
      <c r="G414">
        <v>862</v>
      </c>
      <c r="H414" t="s">
        <v>1779</v>
      </c>
      <c r="I414" t="s">
        <v>1780</v>
      </c>
      <c r="J414" t="s">
        <v>1781</v>
      </c>
      <c r="K414" t="s">
        <v>1782</v>
      </c>
      <c r="P414" s="4"/>
    </row>
    <row r="415" spans="1:16" x14ac:dyDescent="0.25">
      <c r="A415" t="s">
        <v>4011</v>
      </c>
      <c r="B415">
        <v>2.1</v>
      </c>
      <c r="C415"/>
      <c r="D415">
        <v>379</v>
      </c>
      <c r="E415">
        <v>381</v>
      </c>
      <c r="F415">
        <v>2.1</v>
      </c>
      <c r="G415">
        <v>863</v>
      </c>
      <c r="H415" t="s">
        <v>1783</v>
      </c>
      <c r="I415" t="s">
        <v>1784</v>
      </c>
      <c r="J415" t="s">
        <v>1785</v>
      </c>
      <c r="K415" t="s">
        <v>1786</v>
      </c>
      <c r="P415" s="4"/>
    </row>
    <row r="416" spans="1:16" x14ac:dyDescent="0.25">
      <c r="A416" t="s">
        <v>4012</v>
      </c>
      <c r="B416">
        <v>3.6</v>
      </c>
      <c r="C416"/>
      <c r="D416">
        <v>379</v>
      </c>
      <c r="E416">
        <v>384</v>
      </c>
      <c r="F416">
        <v>3.6</v>
      </c>
      <c r="G416">
        <v>864</v>
      </c>
      <c r="H416" t="s">
        <v>1787</v>
      </c>
      <c r="I416" t="s">
        <v>1788</v>
      </c>
      <c r="J416" t="s">
        <v>1789</v>
      </c>
      <c r="K416" t="s">
        <v>1790</v>
      </c>
      <c r="P416" s="4"/>
    </row>
    <row r="417" spans="1:16" x14ac:dyDescent="0.25">
      <c r="A417" t="s">
        <v>4013</v>
      </c>
      <c r="B417">
        <v>4.5999999999999996</v>
      </c>
      <c r="C417"/>
      <c r="D417">
        <v>379</v>
      </c>
      <c r="E417">
        <v>385</v>
      </c>
      <c r="F417">
        <v>4.5</v>
      </c>
      <c r="G417">
        <v>865</v>
      </c>
      <c r="H417" t="s">
        <v>1791</v>
      </c>
      <c r="I417" t="s">
        <v>1792</v>
      </c>
      <c r="J417" t="s">
        <v>1793</v>
      </c>
      <c r="K417" t="s">
        <v>1794</v>
      </c>
      <c r="P417" s="4"/>
    </row>
    <row r="418" spans="1:16" x14ac:dyDescent="0.25">
      <c r="A418" t="s">
        <v>4014</v>
      </c>
      <c r="B418">
        <v>8.6</v>
      </c>
      <c r="C418"/>
      <c r="D418">
        <v>379</v>
      </c>
      <c r="E418">
        <v>388</v>
      </c>
      <c r="F418">
        <v>8</v>
      </c>
      <c r="G418">
        <v>866</v>
      </c>
      <c r="H418" t="s">
        <v>1795</v>
      </c>
      <c r="I418" t="s">
        <v>1796</v>
      </c>
      <c r="J418" t="s">
        <v>1797</v>
      </c>
      <c r="K418" t="s">
        <v>1798</v>
      </c>
      <c r="P418" s="4"/>
    </row>
    <row r="419" spans="1:16" x14ac:dyDescent="0.25">
      <c r="A419" t="s">
        <v>4015</v>
      </c>
      <c r="B419">
        <v>7.3</v>
      </c>
      <c r="C419"/>
      <c r="D419">
        <v>380</v>
      </c>
      <c r="E419">
        <v>338</v>
      </c>
      <c r="F419">
        <v>7.3</v>
      </c>
      <c r="G419">
        <v>867</v>
      </c>
      <c r="H419" t="s">
        <v>1799</v>
      </c>
      <c r="I419" t="s">
        <v>1800</v>
      </c>
      <c r="J419" t="s">
        <v>1801</v>
      </c>
      <c r="K419" t="s">
        <v>1802</v>
      </c>
      <c r="P419" s="4"/>
    </row>
    <row r="420" spans="1:16" x14ac:dyDescent="0.25">
      <c r="A420" t="s">
        <v>4016</v>
      </c>
      <c r="B420">
        <v>10.199999999999999</v>
      </c>
      <c r="C420"/>
      <c r="D420">
        <v>380</v>
      </c>
      <c r="E420">
        <v>377</v>
      </c>
      <c r="F420">
        <v>10.199999999999999</v>
      </c>
      <c r="G420">
        <v>868</v>
      </c>
      <c r="H420" t="s">
        <v>1803</v>
      </c>
      <c r="I420" t="s">
        <v>1804</v>
      </c>
      <c r="J420" t="s">
        <v>1805</v>
      </c>
      <c r="K420" t="s">
        <v>1806</v>
      </c>
      <c r="P420" s="4"/>
    </row>
    <row r="421" spans="1:16" x14ac:dyDescent="0.25">
      <c r="A421" t="s">
        <v>4017</v>
      </c>
      <c r="B421">
        <v>44.7</v>
      </c>
      <c r="C421"/>
      <c r="D421">
        <v>380</v>
      </c>
      <c r="E421">
        <v>500</v>
      </c>
      <c r="F421">
        <v>44.7</v>
      </c>
      <c r="G421">
        <v>869</v>
      </c>
      <c r="H421" t="s">
        <v>1807</v>
      </c>
      <c r="I421" t="s">
        <v>1808</v>
      </c>
      <c r="J421" t="s">
        <v>1809</v>
      </c>
      <c r="K421" t="s">
        <v>1810</v>
      </c>
      <c r="P421" s="4"/>
    </row>
    <row r="422" spans="1:16" x14ac:dyDescent="0.25">
      <c r="A422" t="s">
        <v>4018</v>
      </c>
      <c r="B422">
        <v>49.2</v>
      </c>
      <c r="C422"/>
      <c r="D422">
        <v>380</v>
      </c>
      <c r="E422">
        <v>501</v>
      </c>
      <c r="F422">
        <v>49.2</v>
      </c>
      <c r="G422">
        <v>870</v>
      </c>
      <c r="H422" t="s">
        <v>1811</v>
      </c>
      <c r="I422" t="s">
        <v>1812</v>
      </c>
      <c r="J422" t="s">
        <v>1813</v>
      </c>
      <c r="K422" t="s">
        <v>1814</v>
      </c>
      <c r="P422" s="4"/>
    </row>
    <row r="423" spans="1:16" x14ac:dyDescent="0.25">
      <c r="A423" t="s">
        <v>4019</v>
      </c>
      <c r="B423">
        <v>5.0999999999999996</v>
      </c>
      <c r="C423"/>
      <c r="D423">
        <v>381</v>
      </c>
      <c r="E423">
        <v>376</v>
      </c>
      <c r="F423">
        <v>5.0999999999999996</v>
      </c>
      <c r="G423">
        <v>871</v>
      </c>
      <c r="H423" t="s">
        <v>1815</v>
      </c>
      <c r="I423" t="s">
        <v>1816</v>
      </c>
      <c r="J423" t="s">
        <v>1817</v>
      </c>
      <c r="K423" t="s">
        <v>1818</v>
      </c>
      <c r="P423" s="4"/>
    </row>
    <row r="424" spans="1:16" x14ac:dyDescent="0.25">
      <c r="A424" t="s">
        <v>4020</v>
      </c>
      <c r="B424">
        <v>3.7</v>
      </c>
      <c r="C424"/>
      <c r="D424">
        <v>381</v>
      </c>
      <c r="E424">
        <v>378</v>
      </c>
      <c r="F424">
        <v>3.7</v>
      </c>
      <c r="G424">
        <v>872</v>
      </c>
      <c r="H424" t="s">
        <v>1819</v>
      </c>
      <c r="I424" t="s">
        <v>1820</v>
      </c>
      <c r="J424" t="s">
        <v>1821</v>
      </c>
      <c r="K424" t="s">
        <v>1822</v>
      </c>
      <c r="P424" s="4"/>
    </row>
    <row r="425" spans="1:16" x14ac:dyDescent="0.25">
      <c r="A425" t="s">
        <v>4021</v>
      </c>
      <c r="B425">
        <v>2.1</v>
      </c>
      <c r="C425"/>
      <c r="D425">
        <v>381</v>
      </c>
      <c r="E425">
        <v>379</v>
      </c>
      <c r="F425">
        <v>2.1</v>
      </c>
      <c r="G425">
        <v>873</v>
      </c>
      <c r="H425" t="s">
        <v>1823</v>
      </c>
      <c r="I425" t="s">
        <v>1824</v>
      </c>
      <c r="J425" t="s">
        <v>1825</v>
      </c>
      <c r="K425" t="s">
        <v>1826</v>
      </c>
      <c r="P425" s="4"/>
    </row>
    <row r="426" spans="1:16" x14ac:dyDescent="0.25">
      <c r="A426" t="s">
        <v>4022</v>
      </c>
      <c r="B426">
        <v>3.2</v>
      </c>
      <c r="C426"/>
      <c r="D426">
        <v>381</v>
      </c>
      <c r="E426">
        <v>385</v>
      </c>
      <c r="F426">
        <v>3.2</v>
      </c>
      <c r="G426">
        <v>874</v>
      </c>
      <c r="H426" t="s">
        <v>1827</v>
      </c>
      <c r="I426" t="s">
        <v>1828</v>
      </c>
      <c r="J426" t="s">
        <v>1829</v>
      </c>
      <c r="K426" t="s">
        <v>1830</v>
      </c>
      <c r="P426" s="4"/>
    </row>
    <row r="427" spans="1:16" x14ac:dyDescent="0.25">
      <c r="A427" t="s">
        <v>4023</v>
      </c>
      <c r="B427">
        <v>6.4</v>
      </c>
      <c r="C427"/>
      <c r="D427">
        <v>381</v>
      </c>
      <c r="E427">
        <v>388</v>
      </c>
      <c r="F427">
        <v>6.3</v>
      </c>
      <c r="G427">
        <v>875</v>
      </c>
      <c r="H427" t="s">
        <v>1831</v>
      </c>
      <c r="I427" t="s">
        <v>1832</v>
      </c>
      <c r="J427" t="s">
        <v>1833</v>
      </c>
      <c r="K427" t="s">
        <v>1834</v>
      </c>
      <c r="P427" s="4"/>
    </row>
    <row r="428" spans="1:16" x14ac:dyDescent="0.25">
      <c r="A428" t="s">
        <v>4024</v>
      </c>
      <c r="B428">
        <v>10.3</v>
      </c>
      <c r="C428"/>
      <c r="D428">
        <v>382</v>
      </c>
      <c r="E428">
        <v>338</v>
      </c>
      <c r="F428">
        <v>10.3</v>
      </c>
      <c r="G428">
        <v>876</v>
      </c>
      <c r="H428" t="s">
        <v>1835</v>
      </c>
      <c r="I428" t="s">
        <v>1836</v>
      </c>
      <c r="J428" t="s">
        <v>1837</v>
      </c>
      <c r="K428" t="s">
        <v>1838</v>
      </c>
      <c r="P428" s="4"/>
    </row>
    <row r="429" spans="1:16" x14ac:dyDescent="0.25">
      <c r="A429" t="s">
        <v>4025</v>
      </c>
      <c r="B429">
        <v>10.8</v>
      </c>
      <c r="C429"/>
      <c r="D429">
        <v>382</v>
      </c>
      <c r="E429">
        <v>383</v>
      </c>
      <c r="F429">
        <v>10.8</v>
      </c>
      <c r="G429">
        <v>877</v>
      </c>
      <c r="H429" t="s">
        <v>1839</v>
      </c>
      <c r="I429" t="s">
        <v>1840</v>
      </c>
      <c r="J429" t="s">
        <v>1841</v>
      </c>
      <c r="K429" t="s">
        <v>1842</v>
      </c>
      <c r="P429" s="4"/>
    </row>
    <row r="430" spans="1:16" x14ac:dyDescent="0.25">
      <c r="A430" t="s">
        <v>4026</v>
      </c>
      <c r="B430">
        <v>35.6</v>
      </c>
      <c r="C430"/>
      <c r="D430">
        <v>382</v>
      </c>
      <c r="E430">
        <v>500</v>
      </c>
      <c r="F430">
        <v>35.6</v>
      </c>
      <c r="G430">
        <v>878</v>
      </c>
      <c r="H430" t="s">
        <v>1843</v>
      </c>
      <c r="I430" t="s">
        <v>1844</v>
      </c>
      <c r="J430" t="s">
        <v>1845</v>
      </c>
      <c r="K430" t="s">
        <v>1846</v>
      </c>
      <c r="P430" s="4"/>
    </row>
    <row r="431" spans="1:16" x14ac:dyDescent="0.25">
      <c r="A431" t="s">
        <v>4027</v>
      </c>
      <c r="B431">
        <v>35.700000000000003</v>
      </c>
      <c r="C431"/>
      <c r="D431">
        <v>382</v>
      </c>
      <c r="E431">
        <v>501</v>
      </c>
      <c r="F431">
        <v>35.700000000000003</v>
      </c>
      <c r="G431">
        <v>879</v>
      </c>
      <c r="H431" t="s">
        <v>1751</v>
      </c>
      <c r="I431" t="s">
        <v>1847</v>
      </c>
      <c r="J431" t="s">
        <v>1848</v>
      </c>
      <c r="K431" t="s">
        <v>1849</v>
      </c>
      <c r="P431" s="4"/>
    </row>
    <row r="432" spans="1:16" x14ac:dyDescent="0.25">
      <c r="A432" t="s">
        <v>4028</v>
      </c>
      <c r="B432">
        <v>35</v>
      </c>
      <c r="C432"/>
      <c r="D432">
        <v>382</v>
      </c>
      <c r="E432">
        <v>502</v>
      </c>
      <c r="F432">
        <v>35</v>
      </c>
      <c r="G432">
        <v>880</v>
      </c>
      <c r="H432" t="s">
        <v>1850</v>
      </c>
      <c r="I432" t="s">
        <v>1851</v>
      </c>
      <c r="J432" t="s">
        <v>1852</v>
      </c>
      <c r="K432" t="s">
        <v>1853</v>
      </c>
      <c r="P432" s="4"/>
    </row>
    <row r="433" spans="1:16" x14ac:dyDescent="0.25">
      <c r="A433" t="s">
        <v>4029</v>
      </c>
      <c r="B433">
        <v>9.5</v>
      </c>
      <c r="C433"/>
      <c r="D433">
        <v>383</v>
      </c>
      <c r="E433">
        <v>356</v>
      </c>
      <c r="F433">
        <v>9.5</v>
      </c>
      <c r="G433">
        <v>881</v>
      </c>
      <c r="H433" t="s">
        <v>1854</v>
      </c>
      <c r="I433" t="s">
        <v>1855</v>
      </c>
      <c r="J433" t="s">
        <v>1856</v>
      </c>
      <c r="K433" t="s">
        <v>1857</v>
      </c>
      <c r="P433" s="4"/>
    </row>
    <row r="434" spans="1:16" x14ac:dyDescent="0.25">
      <c r="A434" t="s">
        <v>4030</v>
      </c>
      <c r="B434">
        <v>10.8</v>
      </c>
      <c r="C434"/>
      <c r="D434">
        <v>383</v>
      </c>
      <c r="E434">
        <v>382</v>
      </c>
      <c r="F434">
        <v>10.8</v>
      </c>
      <c r="G434">
        <v>882</v>
      </c>
      <c r="H434" t="s">
        <v>1858</v>
      </c>
      <c r="I434" t="s">
        <v>1859</v>
      </c>
      <c r="J434" t="s">
        <v>1860</v>
      </c>
      <c r="K434" t="s">
        <v>1861</v>
      </c>
      <c r="P434" s="4"/>
    </row>
    <row r="435" spans="1:16" x14ac:dyDescent="0.25">
      <c r="A435" t="s">
        <v>4031</v>
      </c>
      <c r="B435">
        <v>37</v>
      </c>
      <c r="C435"/>
      <c r="D435">
        <v>383</v>
      </c>
      <c r="E435">
        <v>500</v>
      </c>
      <c r="F435">
        <v>37</v>
      </c>
      <c r="G435">
        <v>883</v>
      </c>
      <c r="H435" t="s">
        <v>1862</v>
      </c>
      <c r="I435" t="s">
        <v>1863</v>
      </c>
      <c r="J435" t="s">
        <v>1864</v>
      </c>
      <c r="K435" t="s">
        <v>1865</v>
      </c>
      <c r="P435" s="4"/>
    </row>
    <row r="436" spans="1:16" x14ac:dyDescent="0.25">
      <c r="A436" t="s">
        <v>4032</v>
      </c>
      <c r="B436">
        <v>33</v>
      </c>
      <c r="C436"/>
      <c r="D436">
        <v>383</v>
      </c>
      <c r="E436">
        <v>501</v>
      </c>
      <c r="F436">
        <v>33</v>
      </c>
      <c r="G436">
        <v>884</v>
      </c>
      <c r="H436" t="s">
        <v>1866</v>
      </c>
      <c r="I436" t="s">
        <v>1867</v>
      </c>
      <c r="J436" t="s">
        <v>1868</v>
      </c>
      <c r="K436" t="s">
        <v>1869</v>
      </c>
      <c r="P436" s="4"/>
    </row>
    <row r="437" spans="1:16" x14ac:dyDescent="0.25">
      <c r="A437" t="s">
        <v>4033</v>
      </c>
      <c r="B437">
        <v>28.9</v>
      </c>
      <c r="C437"/>
      <c r="D437">
        <v>383</v>
      </c>
      <c r="E437">
        <v>502</v>
      </c>
      <c r="F437">
        <v>28.9</v>
      </c>
      <c r="G437">
        <v>885</v>
      </c>
      <c r="H437" t="s">
        <v>1870</v>
      </c>
      <c r="I437" t="s">
        <v>1871</v>
      </c>
      <c r="J437" t="s">
        <v>1872</v>
      </c>
      <c r="K437" t="s">
        <v>1873</v>
      </c>
      <c r="P437" s="4"/>
    </row>
    <row r="438" spans="1:16" x14ac:dyDescent="0.25">
      <c r="A438" t="s">
        <v>4034</v>
      </c>
      <c r="B438">
        <v>37.799999999999997</v>
      </c>
      <c r="C438"/>
      <c r="D438">
        <v>383</v>
      </c>
      <c r="E438">
        <v>504</v>
      </c>
      <c r="F438">
        <v>37.799999999999997</v>
      </c>
      <c r="G438">
        <v>886</v>
      </c>
      <c r="H438" t="s">
        <v>1874</v>
      </c>
      <c r="I438" t="s">
        <v>1875</v>
      </c>
      <c r="J438" t="s">
        <v>1876</v>
      </c>
      <c r="K438" t="s">
        <v>1877</v>
      </c>
      <c r="P438" s="4"/>
    </row>
    <row r="439" spans="1:16" x14ac:dyDescent="0.25">
      <c r="A439" t="s">
        <v>4035</v>
      </c>
      <c r="B439">
        <v>21.6</v>
      </c>
      <c r="C439"/>
      <c r="D439">
        <v>384</v>
      </c>
      <c r="E439">
        <v>359</v>
      </c>
      <c r="F439">
        <v>21.6</v>
      </c>
      <c r="G439">
        <v>887</v>
      </c>
      <c r="H439" t="s">
        <v>1878</v>
      </c>
      <c r="I439" t="s">
        <v>1878</v>
      </c>
      <c r="J439" t="s">
        <v>1879</v>
      </c>
      <c r="K439" t="s">
        <v>1880</v>
      </c>
      <c r="P439" s="4"/>
    </row>
    <row r="440" spans="1:16" x14ac:dyDescent="0.25">
      <c r="A440" t="s">
        <v>4036</v>
      </c>
      <c r="B440">
        <v>19.600000000000001</v>
      </c>
      <c r="C440"/>
      <c r="D440">
        <v>384</v>
      </c>
      <c r="E440">
        <v>363</v>
      </c>
      <c r="F440">
        <v>19.600000000000001</v>
      </c>
      <c r="G440">
        <v>888</v>
      </c>
      <c r="H440" t="s">
        <v>1881</v>
      </c>
      <c r="I440" t="s">
        <v>1882</v>
      </c>
      <c r="J440" t="s">
        <v>1883</v>
      </c>
      <c r="K440" t="s">
        <v>1884</v>
      </c>
      <c r="P440" s="4"/>
    </row>
    <row r="441" spans="1:16" x14ac:dyDescent="0.25">
      <c r="A441" t="s">
        <v>4037</v>
      </c>
      <c r="B441">
        <v>12.9</v>
      </c>
      <c r="C441"/>
      <c r="D441">
        <v>384</v>
      </c>
      <c r="E441">
        <v>366</v>
      </c>
      <c r="F441">
        <v>12.9</v>
      </c>
      <c r="G441">
        <v>889</v>
      </c>
      <c r="H441" t="s">
        <v>1885</v>
      </c>
      <c r="I441" t="s">
        <v>1886</v>
      </c>
      <c r="J441" t="s">
        <v>1887</v>
      </c>
      <c r="K441" t="s">
        <v>1888</v>
      </c>
      <c r="P441" s="4"/>
    </row>
    <row r="442" spans="1:16" x14ac:dyDescent="0.25">
      <c r="A442" t="s">
        <v>4038</v>
      </c>
      <c r="B442">
        <v>14.7</v>
      </c>
      <c r="C442"/>
      <c r="D442">
        <v>384</v>
      </c>
      <c r="E442">
        <v>367</v>
      </c>
      <c r="F442">
        <v>14.7</v>
      </c>
      <c r="G442">
        <v>890</v>
      </c>
      <c r="H442" t="s">
        <v>1889</v>
      </c>
      <c r="I442" t="s">
        <v>1890</v>
      </c>
      <c r="J442" t="s">
        <v>1891</v>
      </c>
      <c r="K442" t="s">
        <v>1892</v>
      </c>
      <c r="P442" s="4"/>
    </row>
    <row r="443" spans="1:16" x14ac:dyDescent="0.25">
      <c r="A443" t="s">
        <v>4039</v>
      </c>
      <c r="B443">
        <v>19.899999999999999</v>
      </c>
      <c r="C443"/>
      <c r="D443">
        <v>384</v>
      </c>
      <c r="E443">
        <v>372</v>
      </c>
      <c r="F443">
        <v>19.899999999999999</v>
      </c>
      <c r="G443">
        <v>891</v>
      </c>
      <c r="H443" t="s">
        <v>1751</v>
      </c>
      <c r="I443" t="s">
        <v>1893</v>
      </c>
      <c r="J443" t="s">
        <v>1894</v>
      </c>
      <c r="K443" t="s">
        <v>1895</v>
      </c>
      <c r="P443" s="4"/>
    </row>
    <row r="444" spans="1:16" x14ac:dyDescent="0.25">
      <c r="A444" t="s">
        <v>4040</v>
      </c>
      <c r="B444">
        <v>5.9</v>
      </c>
      <c r="C444"/>
      <c r="D444">
        <v>384</v>
      </c>
      <c r="E444">
        <v>375</v>
      </c>
      <c r="F444">
        <v>5.9</v>
      </c>
      <c r="G444">
        <v>892</v>
      </c>
      <c r="H444" t="s">
        <v>1896</v>
      </c>
      <c r="I444" t="s">
        <v>1897</v>
      </c>
      <c r="J444" t="s">
        <v>1898</v>
      </c>
      <c r="K444" t="s">
        <v>1899</v>
      </c>
      <c r="P444" s="4"/>
    </row>
    <row r="445" spans="1:16" x14ac:dyDescent="0.25">
      <c r="A445" t="s">
        <v>4041</v>
      </c>
      <c r="B445">
        <v>3.6</v>
      </c>
      <c r="C445"/>
      <c r="D445">
        <v>384</v>
      </c>
      <c r="E445">
        <v>379</v>
      </c>
      <c r="F445">
        <v>3.6</v>
      </c>
      <c r="G445">
        <v>893</v>
      </c>
      <c r="H445" t="s">
        <v>1900</v>
      </c>
      <c r="I445" t="s">
        <v>1901</v>
      </c>
      <c r="J445" t="s">
        <v>1902</v>
      </c>
      <c r="K445" t="s">
        <v>1903</v>
      </c>
      <c r="P445" s="4"/>
    </row>
    <row r="446" spans="1:16" x14ac:dyDescent="0.25">
      <c r="A446" t="s">
        <v>4042</v>
      </c>
      <c r="B446">
        <v>6</v>
      </c>
      <c r="C446"/>
      <c r="D446">
        <v>384</v>
      </c>
      <c r="E446">
        <v>385</v>
      </c>
      <c r="F446">
        <v>5.0999999999999996</v>
      </c>
      <c r="G446">
        <v>894</v>
      </c>
      <c r="H446" t="s">
        <v>1904</v>
      </c>
      <c r="I446" t="s">
        <v>1905</v>
      </c>
      <c r="J446" t="s">
        <v>1906</v>
      </c>
      <c r="K446" t="s">
        <v>1907</v>
      </c>
      <c r="P446" s="4"/>
    </row>
    <row r="447" spans="1:16" x14ac:dyDescent="0.25">
      <c r="A447" t="s">
        <v>4043</v>
      </c>
      <c r="B447">
        <v>4.5999999999999996</v>
      </c>
      <c r="C447"/>
      <c r="D447">
        <v>384</v>
      </c>
      <c r="E447">
        <v>387</v>
      </c>
      <c r="F447">
        <v>4.5</v>
      </c>
      <c r="G447">
        <v>895</v>
      </c>
      <c r="H447" t="s">
        <v>1908</v>
      </c>
      <c r="I447" t="s">
        <v>1909</v>
      </c>
      <c r="J447" t="s">
        <v>1910</v>
      </c>
      <c r="K447" t="s">
        <v>1911</v>
      </c>
      <c r="P447" s="4"/>
    </row>
    <row r="448" spans="1:16" x14ac:dyDescent="0.25">
      <c r="A448" t="s">
        <v>4044</v>
      </c>
      <c r="B448">
        <v>9.6999999999999993</v>
      </c>
      <c r="C448"/>
      <c r="D448">
        <v>384</v>
      </c>
      <c r="E448">
        <v>393</v>
      </c>
      <c r="F448">
        <v>9.6999999999999993</v>
      </c>
      <c r="G448">
        <v>896</v>
      </c>
      <c r="H448" t="s">
        <v>1912</v>
      </c>
      <c r="I448" t="s">
        <v>1913</v>
      </c>
      <c r="J448" t="s">
        <v>1914</v>
      </c>
      <c r="K448" t="s">
        <v>1915</v>
      </c>
      <c r="P448" s="4"/>
    </row>
    <row r="449" spans="1:16" x14ac:dyDescent="0.25">
      <c r="A449" t="s">
        <v>4045</v>
      </c>
      <c r="B449">
        <v>19.3</v>
      </c>
      <c r="C449"/>
      <c r="D449">
        <v>384</v>
      </c>
      <c r="E449">
        <v>401</v>
      </c>
      <c r="F449">
        <v>19.3</v>
      </c>
      <c r="G449">
        <v>897</v>
      </c>
      <c r="H449" t="s">
        <v>1916</v>
      </c>
      <c r="I449" t="s">
        <v>1917</v>
      </c>
      <c r="J449" t="s">
        <v>1918</v>
      </c>
      <c r="K449" t="s">
        <v>1919</v>
      </c>
      <c r="P449" s="4"/>
    </row>
    <row r="450" spans="1:16" x14ac:dyDescent="0.25">
      <c r="A450" t="s">
        <v>4046</v>
      </c>
      <c r="B450">
        <v>27.2</v>
      </c>
      <c r="C450"/>
      <c r="D450">
        <v>384</v>
      </c>
      <c r="E450">
        <v>407</v>
      </c>
      <c r="F450">
        <v>27.1</v>
      </c>
      <c r="G450">
        <v>898</v>
      </c>
      <c r="H450" t="s">
        <v>1920</v>
      </c>
      <c r="I450" t="s">
        <v>1921</v>
      </c>
      <c r="J450" t="s">
        <v>1922</v>
      </c>
      <c r="K450" t="s">
        <v>1923</v>
      </c>
      <c r="P450" s="4"/>
    </row>
    <row r="451" spans="1:16" x14ac:dyDescent="0.25">
      <c r="A451" t="s">
        <v>4047</v>
      </c>
      <c r="B451">
        <v>33.799999999999997</v>
      </c>
      <c r="C451"/>
      <c r="D451">
        <v>384</v>
      </c>
      <c r="E451">
        <v>411</v>
      </c>
      <c r="F451">
        <v>33.799999999999997</v>
      </c>
      <c r="G451">
        <v>899</v>
      </c>
      <c r="H451" t="s">
        <v>1924</v>
      </c>
      <c r="I451" t="s">
        <v>1925</v>
      </c>
      <c r="J451" t="s">
        <v>1926</v>
      </c>
      <c r="K451" t="s">
        <v>1927</v>
      </c>
      <c r="P451" s="4"/>
    </row>
    <row r="452" spans="1:16" x14ac:dyDescent="0.25">
      <c r="A452" t="s">
        <v>4048</v>
      </c>
      <c r="B452">
        <v>57.4</v>
      </c>
      <c r="C452"/>
      <c r="D452">
        <v>384</v>
      </c>
      <c r="E452">
        <v>464</v>
      </c>
      <c r="F452">
        <v>57.4</v>
      </c>
      <c r="G452">
        <v>900</v>
      </c>
      <c r="H452" t="s">
        <v>1928</v>
      </c>
      <c r="I452" t="s">
        <v>1928</v>
      </c>
      <c r="J452" t="s">
        <v>1929</v>
      </c>
      <c r="K452" t="s">
        <v>1930</v>
      </c>
      <c r="P452" s="4"/>
    </row>
    <row r="453" spans="1:16" x14ac:dyDescent="0.25">
      <c r="A453" t="s">
        <v>4049</v>
      </c>
      <c r="B453">
        <v>41</v>
      </c>
      <c r="C453"/>
      <c r="D453">
        <v>384</v>
      </c>
      <c r="E453">
        <v>502</v>
      </c>
      <c r="F453">
        <v>41</v>
      </c>
      <c r="G453">
        <v>901</v>
      </c>
      <c r="H453" t="s">
        <v>1931</v>
      </c>
      <c r="I453" t="s">
        <v>1932</v>
      </c>
      <c r="J453" t="s">
        <v>1933</v>
      </c>
      <c r="K453" t="s">
        <v>1934</v>
      </c>
      <c r="P453" s="4"/>
    </row>
    <row r="454" spans="1:16" x14ac:dyDescent="0.25">
      <c r="A454" t="s">
        <v>4050</v>
      </c>
      <c r="B454">
        <v>43.9</v>
      </c>
      <c r="C454"/>
      <c r="D454">
        <v>384</v>
      </c>
      <c r="E454">
        <v>505</v>
      </c>
      <c r="F454">
        <v>43.7</v>
      </c>
      <c r="G454">
        <v>902</v>
      </c>
      <c r="H454" t="s">
        <v>1935</v>
      </c>
      <c r="I454" t="s">
        <v>1936</v>
      </c>
      <c r="J454" t="s">
        <v>1937</v>
      </c>
      <c r="K454" t="s">
        <v>1938</v>
      </c>
      <c r="P454" s="4"/>
    </row>
    <row r="455" spans="1:16" x14ac:dyDescent="0.25">
      <c r="A455" t="s">
        <v>4051</v>
      </c>
      <c r="B455">
        <v>60.8</v>
      </c>
      <c r="C455"/>
      <c r="D455">
        <v>384</v>
      </c>
      <c r="E455">
        <v>507</v>
      </c>
      <c r="F455">
        <v>60.8</v>
      </c>
      <c r="G455">
        <v>903</v>
      </c>
      <c r="H455" t="s">
        <v>1939</v>
      </c>
      <c r="I455" t="s">
        <v>1940</v>
      </c>
      <c r="J455" t="s">
        <v>1941</v>
      </c>
      <c r="K455" t="s">
        <v>1942</v>
      </c>
      <c r="P455" s="4"/>
    </row>
    <row r="456" spans="1:16" x14ac:dyDescent="0.25">
      <c r="A456" t="s">
        <v>4052</v>
      </c>
      <c r="B456">
        <v>82.5</v>
      </c>
      <c r="C456"/>
      <c r="D456">
        <v>384</v>
      </c>
      <c r="E456">
        <v>510</v>
      </c>
      <c r="F456">
        <v>82.5</v>
      </c>
      <c r="G456">
        <v>904</v>
      </c>
      <c r="H456" t="s">
        <v>1943</v>
      </c>
      <c r="I456" t="s">
        <v>1944</v>
      </c>
      <c r="J456" t="s">
        <v>1945</v>
      </c>
      <c r="K456" t="s">
        <v>1946</v>
      </c>
      <c r="P456" s="4"/>
    </row>
    <row r="457" spans="1:16" x14ac:dyDescent="0.25">
      <c r="A457" t="s">
        <v>4053</v>
      </c>
      <c r="B457">
        <v>89.2</v>
      </c>
      <c r="C457"/>
      <c r="D457">
        <v>384</v>
      </c>
      <c r="E457">
        <v>511</v>
      </c>
      <c r="F457">
        <v>89.2</v>
      </c>
      <c r="G457">
        <v>905</v>
      </c>
      <c r="H457" t="s">
        <v>1947</v>
      </c>
      <c r="I457" t="s">
        <v>1947</v>
      </c>
      <c r="J457" t="s">
        <v>1948</v>
      </c>
      <c r="K457" t="s">
        <v>1949</v>
      </c>
      <c r="P457" s="4"/>
    </row>
    <row r="458" spans="1:16" x14ac:dyDescent="0.25">
      <c r="A458" t="s">
        <v>4054</v>
      </c>
      <c r="B458">
        <v>67</v>
      </c>
      <c r="C458"/>
      <c r="D458">
        <v>384</v>
      </c>
      <c r="E458">
        <v>512</v>
      </c>
      <c r="F458">
        <v>66.7</v>
      </c>
      <c r="G458">
        <v>906</v>
      </c>
      <c r="H458" t="s">
        <v>1950</v>
      </c>
      <c r="I458" t="s">
        <v>1950</v>
      </c>
      <c r="J458" t="s">
        <v>1951</v>
      </c>
      <c r="K458" t="s">
        <v>1952</v>
      </c>
      <c r="P458" s="4"/>
    </row>
    <row r="459" spans="1:16" x14ac:dyDescent="0.25">
      <c r="A459" t="s">
        <v>4055</v>
      </c>
      <c r="B459">
        <v>81.3</v>
      </c>
      <c r="C459"/>
      <c r="D459">
        <v>384</v>
      </c>
      <c r="E459">
        <v>513</v>
      </c>
      <c r="F459">
        <v>81.3</v>
      </c>
      <c r="G459">
        <v>907</v>
      </c>
      <c r="H459" t="s">
        <v>1953</v>
      </c>
      <c r="I459" t="s">
        <v>1954</v>
      </c>
      <c r="J459" t="s">
        <v>1955</v>
      </c>
      <c r="K459" t="s">
        <v>1956</v>
      </c>
      <c r="P459" s="4"/>
    </row>
    <row r="460" spans="1:16" x14ac:dyDescent="0.25">
      <c r="A460" t="s">
        <v>4056</v>
      </c>
      <c r="B460">
        <v>90.4</v>
      </c>
      <c r="C460"/>
      <c r="D460">
        <v>384</v>
      </c>
      <c r="E460">
        <v>515</v>
      </c>
      <c r="F460">
        <v>90.4</v>
      </c>
      <c r="G460">
        <v>908</v>
      </c>
      <c r="H460" t="s">
        <v>1957</v>
      </c>
      <c r="I460" t="s">
        <v>1957</v>
      </c>
      <c r="J460" t="s">
        <v>1958</v>
      </c>
      <c r="K460" t="s">
        <v>1959</v>
      </c>
      <c r="P460" s="4"/>
    </row>
    <row r="461" spans="1:16" x14ac:dyDescent="0.25">
      <c r="A461" t="s">
        <v>4057</v>
      </c>
      <c r="B461">
        <v>103.7</v>
      </c>
      <c r="C461"/>
      <c r="D461">
        <v>384</v>
      </c>
      <c r="E461">
        <v>516</v>
      </c>
      <c r="F461">
        <v>103.4</v>
      </c>
      <c r="G461">
        <v>909</v>
      </c>
      <c r="H461" t="s">
        <v>1960</v>
      </c>
      <c r="I461" t="s">
        <v>1961</v>
      </c>
      <c r="J461" t="s">
        <v>1962</v>
      </c>
      <c r="K461" t="s">
        <v>1963</v>
      </c>
      <c r="P461" s="4"/>
    </row>
    <row r="462" spans="1:16" x14ac:dyDescent="0.25">
      <c r="A462" t="s">
        <v>4058</v>
      </c>
      <c r="B462">
        <v>100.8</v>
      </c>
      <c r="C462"/>
      <c r="D462">
        <v>384</v>
      </c>
      <c r="E462">
        <v>518</v>
      </c>
      <c r="F462">
        <v>100.8</v>
      </c>
      <c r="G462">
        <v>910</v>
      </c>
      <c r="H462" t="s">
        <v>1964</v>
      </c>
      <c r="I462" t="s">
        <v>1965</v>
      </c>
      <c r="J462" t="s">
        <v>1966</v>
      </c>
      <c r="K462" t="s">
        <v>1967</v>
      </c>
      <c r="P462" s="4"/>
    </row>
    <row r="463" spans="1:16" x14ac:dyDescent="0.25">
      <c r="A463" t="s">
        <v>4059</v>
      </c>
      <c r="B463">
        <v>112.5</v>
      </c>
      <c r="C463"/>
      <c r="D463">
        <v>384</v>
      </c>
      <c r="E463">
        <v>520</v>
      </c>
      <c r="F463">
        <v>112.5</v>
      </c>
      <c r="G463">
        <v>911</v>
      </c>
      <c r="H463" t="s">
        <v>1968</v>
      </c>
      <c r="I463" t="s">
        <v>1969</v>
      </c>
      <c r="J463" t="s">
        <v>1970</v>
      </c>
      <c r="K463" t="s">
        <v>1971</v>
      </c>
      <c r="P463" s="4"/>
    </row>
    <row r="464" spans="1:16" x14ac:dyDescent="0.25">
      <c r="A464" t="s">
        <v>4060</v>
      </c>
      <c r="B464">
        <v>19.7</v>
      </c>
      <c r="C464"/>
      <c r="D464">
        <v>385</v>
      </c>
      <c r="E464">
        <v>367</v>
      </c>
      <c r="F464">
        <v>19</v>
      </c>
      <c r="G464">
        <v>912</v>
      </c>
      <c r="H464" t="s">
        <v>1972</v>
      </c>
      <c r="I464" t="s">
        <v>1973</v>
      </c>
      <c r="J464" t="s">
        <v>1974</v>
      </c>
      <c r="K464" t="s">
        <v>1975</v>
      </c>
      <c r="P464" s="4"/>
    </row>
    <row r="465" spans="1:16" x14ac:dyDescent="0.25">
      <c r="A465" t="s">
        <v>4061</v>
      </c>
      <c r="B465">
        <v>4.5999999999999996</v>
      </c>
      <c r="C465"/>
      <c r="D465">
        <v>385</v>
      </c>
      <c r="E465">
        <v>379</v>
      </c>
      <c r="F465">
        <v>4.5</v>
      </c>
      <c r="G465">
        <v>913</v>
      </c>
      <c r="H465" t="s">
        <v>1976</v>
      </c>
      <c r="I465" t="s">
        <v>1977</v>
      </c>
      <c r="J465" t="s">
        <v>1978</v>
      </c>
      <c r="K465" t="s">
        <v>1979</v>
      </c>
      <c r="P465" s="4"/>
    </row>
    <row r="466" spans="1:16" x14ac:dyDescent="0.25">
      <c r="A466" t="s">
        <v>4062</v>
      </c>
      <c r="B466">
        <v>3.2</v>
      </c>
      <c r="C466"/>
      <c r="D466">
        <v>385</v>
      </c>
      <c r="E466">
        <v>381</v>
      </c>
      <c r="F466">
        <v>3.2</v>
      </c>
      <c r="G466">
        <v>914</v>
      </c>
      <c r="H466" t="s">
        <v>1980</v>
      </c>
      <c r="I466" t="s">
        <v>1981</v>
      </c>
      <c r="J466" t="s">
        <v>1982</v>
      </c>
      <c r="K466" t="s">
        <v>1983</v>
      </c>
      <c r="P466" s="4"/>
    </row>
    <row r="467" spans="1:16" x14ac:dyDescent="0.25">
      <c r="A467" t="s">
        <v>4063</v>
      </c>
      <c r="B467">
        <v>6</v>
      </c>
      <c r="C467"/>
      <c r="D467">
        <v>385</v>
      </c>
      <c r="E467">
        <v>384</v>
      </c>
      <c r="F467">
        <v>5.0999999999999996</v>
      </c>
      <c r="G467">
        <v>915</v>
      </c>
      <c r="H467" t="s">
        <v>1984</v>
      </c>
      <c r="I467" t="s">
        <v>1985</v>
      </c>
      <c r="J467" t="s">
        <v>1986</v>
      </c>
      <c r="K467" t="s">
        <v>1987</v>
      </c>
      <c r="P467" s="4"/>
    </row>
    <row r="468" spans="1:16" x14ac:dyDescent="0.25">
      <c r="A468" t="s">
        <v>4064</v>
      </c>
      <c r="B468">
        <v>3.1</v>
      </c>
      <c r="C468"/>
      <c r="D468">
        <v>385</v>
      </c>
      <c r="E468">
        <v>387</v>
      </c>
      <c r="F468">
        <v>2.9</v>
      </c>
      <c r="G468">
        <v>916</v>
      </c>
      <c r="H468" t="s">
        <v>1988</v>
      </c>
      <c r="I468" t="s">
        <v>1989</v>
      </c>
      <c r="J468" t="s">
        <v>1990</v>
      </c>
      <c r="K468" t="s">
        <v>1991</v>
      </c>
      <c r="P468" s="4"/>
    </row>
    <row r="469" spans="1:16" x14ac:dyDescent="0.25">
      <c r="A469" t="s">
        <v>4065</v>
      </c>
      <c r="B469">
        <v>4.3</v>
      </c>
      <c r="C469"/>
      <c r="D469">
        <v>385</v>
      </c>
      <c r="E469">
        <v>388</v>
      </c>
      <c r="F469">
        <v>3.6</v>
      </c>
      <c r="G469">
        <v>917</v>
      </c>
      <c r="H469" t="s">
        <v>1992</v>
      </c>
      <c r="I469" t="s">
        <v>1993</v>
      </c>
      <c r="J469" t="s">
        <v>1994</v>
      </c>
      <c r="K469" t="s">
        <v>1995</v>
      </c>
      <c r="P469" s="4"/>
    </row>
    <row r="470" spans="1:16" x14ac:dyDescent="0.25">
      <c r="A470" t="s">
        <v>4066</v>
      </c>
      <c r="B470">
        <v>6.6</v>
      </c>
      <c r="C470"/>
      <c r="D470">
        <v>385</v>
      </c>
      <c r="E470">
        <v>391</v>
      </c>
      <c r="F470">
        <v>6.3</v>
      </c>
      <c r="G470">
        <v>918</v>
      </c>
      <c r="H470" t="s">
        <v>1996</v>
      </c>
      <c r="I470" t="s">
        <v>1997</v>
      </c>
      <c r="J470" t="s">
        <v>1998</v>
      </c>
      <c r="K470" t="s">
        <v>1999</v>
      </c>
      <c r="P470" s="4"/>
    </row>
    <row r="471" spans="1:16" x14ac:dyDescent="0.25">
      <c r="A471" t="s">
        <v>4067</v>
      </c>
      <c r="B471">
        <v>7.9</v>
      </c>
      <c r="C471"/>
      <c r="D471">
        <v>385</v>
      </c>
      <c r="E471">
        <v>393</v>
      </c>
      <c r="F471">
        <v>7.9</v>
      </c>
      <c r="G471">
        <v>919</v>
      </c>
      <c r="H471" t="s">
        <v>2000</v>
      </c>
      <c r="I471" t="s">
        <v>2001</v>
      </c>
      <c r="J471" t="s">
        <v>2002</v>
      </c>
      <c r="K471" t="s">
        <v>2003</v>
      </c>
      <c r="P471" s="4"/>
    </row>
    <row r="472" spans="1:16" x14ac:dyDescent="0.25">
      <c r="A472" t="s">
        <v>4068</v>
      </c>
      <c r="B472">
        <v>10.6</v>
      </c>
      <c r="C472"/>
      <c r="D472">
        <v>385</v>
      </c>
      <c r="E472">
        <v>396</v>
      </c>
      <c r="F472">
        <v>9.3000000000000007</v>
      </c>
      <c r="G472">
        <v>920</v>
      </c>
      <c r="H472" t="s">
        <v>2004</v>
      </c>
      <c r="I472" t="s">
        <v>2005</v>
      </c>
      <c r="J472" t="s">
        <v>2006</v>
      </c>
      <c r="K472" t="s">
        <v>2007</v>
      </c>
      <c r="P472" s="4"/>
    </row>
    <row r="473" spans="1:16" x14ac:dyDescent="0.25">
      <c r="A473" t="s">
        <v>4069</v>
      </c>
      <c r="B473">
        <v>4.5999999999999996</v>
      </c>
      <c r="C473"/>
      <c r="D473">
        <v>387</v>
      </c>
      <c r="E473">
        <v>384</v>
      </c>
      <c r="F473">
        <v>4.5</v>
      </c>
      <c r="G473">
        <v>921</v>
      </c>
      <c r="H473" t="s">
        <v>1216</v>
      </c>
      <c r="I473" t="s">
        <v>2008</v>
      </c>
      <c r="J473" t="s">
        <v>2009</v>
      </c>
      <c r="K473" t="s">
        <v>2010</v>
      </c>
      <c r="P473" s="4"/>
    </row>
    <row r="474" spans="1:16" x14ac:dyDescent="0.25">
      <c r="A474" t="s">
        <v>4070</v>
      </c>
      <c r="B474">
        <v>3.1</v>
      </c>
      <c r="C474"/>
      <c r="D474">
        <v>387</v>
      </c>
      <c r="E474">
        <v>385</v>
      </c>
      <c r="F474">
        <v>2.9</v>
      </c>
      <c r="G474">
        <v>922</v>
      </c>
      <c r="H474" t="s">
        <v>2011</v>
      </c>
      <c r="I474" t="s">
        <v>2012</v>
      </c>
      <c r="J474" t="s">
        <v>2013</v>
      </c>
      <c r="K474" t="s">
        <v>2014</v>
      </c>
      <c r="P474" s="4"/>
    </row>
    <row r="475" spans="1:16" x14ac:dyDescent="0.25">
      <c r="A475" t="s">
        <v>4071</v>
      </c>
      <c r="B475">
        <v>5.5</v>
      </c>
      <c r="C475"/>
      <c r="D475">
        <v>387</v>
      </c>
      <c r="E475">
        <v>388</v>
      </c>
      <c r="F475">
        <v>4.7</v>
      </c>
      <c r="G475">
        <v>923</v>
      </c>
      <c r="H475" t="s">
        <v>2015</v>
      </c>
      <c r="I475" t="s">
        <v>2016</v>
      </c>
      <c r="J475" t="s">
        <v>2017</v>
      </c>
      <c r="K475" t="s">
        <v>2018</v>
      </c>
      <c r="P475" s="4"/>
    </row>
    <row r="476" spans="1:16" x14ac:dyDescent="0.25">
      <c r="A476" t="s">
        <v>4072</v>
      </c>
      <c r="B476">
        <v>7.1</v>
      </c>
      <c r="C476"/>
      <c r="D476">
        <v>387</v>
      </c>
      <c r="E476">
        <v>391</v>
      </c>
      <c r="F476">
        <v>6.6</v>
      </c>
      <c r="G476">
        <v>924</v>
      </c>
      <c r="H476" t="s">
        <v>2019</v>
      </c>
      <c r="I476" t="s">
        <v>2020</v>
      </c>
      <c r="J476" t="s">
        <v>2021</v>
      </c>
      <c r="K476" t="s">
        <v>2022</v>
      </c>
      <c r="P476" s="4"/>
    </row>
    <row r="477" spans="1:16" x14ac:dyDescent="0.25">
      <c r="A477" t="s">
        <v>4073</v>
      </c>
      <c r="B477">
        <v>5.7</v>
      </c>
      <c r="C477"/>
      <c r="D477">
        <v>387</v>
      </c>
      <c r="E477">
        <v>393</v>
      </c>
      <c r="F477">
        <v>5.7</v>
      </c>
      <c r="G477">
        <v>925</v>
      </c>
      <c r="H477" t="s">
        <v>2023</v>
      </c>
      <c r="I477" t="s">
        <v>2024</v>
      </c>
      <c r="J477" t="s">
        <v>2025</v>
      </c>
      <c r="K477" t="s">
        <v>2026</v>
      </c>
      <c r="P477" s="4"/>
    </row>
    <row r="478" spans="1:16" x14ac:dyDescent="0.25">
      <c r="A478" t="s">
        <v>4074</v>
      </c>
      <c r="B478">
        <v>8.1999999999999993</v>
      </c>
      <c r="C478"/>
      <c r="D478">
        <v>387</v>
      </c>
      <c r="E478">
        <v>396</v>
      </c>
      <c r="F478">
        <v>7.9</v>
      </c>
      <c r="G478">
        <v>928</v>
      </c>
      <c r="H478" t="s">
        <v>2027</v>
      </c>
      <c r="I478" t="s">
        <v>2028</v>
      </c>
      <c r="J478" t="s">
        <v>2029</v>
      </c>
      <c r="K478" t="s">
        <v>2030</v>
      </c>
      <c r="P478" s="4"/>
    </row>
    <row r="479" spans="1:16" x14ac:dyDescent="0.25">
      <c r="A479" t="s">
        <v>4075</v>
      </c>
      <c r="B479">
        <v>8.6</v>
      </c>
      <c r="C479"/>
      <c r="D479">
        <v>388</v>
      </c>
      <c r="E479">
        <v>379</v>
      </c>
      <c r="F479">
        <v>8</v>
      </c>
      <c r="G479">
        <v>929</v>
      </c>
      <c r="H479" t="s">
        <v>2031</v>
      </c>
      <c r="I479" t="s">
        <v>2032</v>
      </c>
      <c r="J479" t="s">
        <v>2033</v>
      </c>
      <c r="K479" t="s">
        <v>2034</v>
      </c>
      <c r="P479" s="4"/>
    </row>
    <row r="480" spans="1:16" x14ac:dyDescent="0.25">
      <c r="A480" t="s">
        <v>4076</v>
      </c>
      <c r="B480">
        <v>6.4</v>
      </c>
      <c r="C480"/>
      <c r="D480">
        <v>388</v>
      </c>
      <c r="E480">
        <v>381</v>
      </c>
      <c r="F480">
        <v>6.3</v>
      </c>
      <c r="G480">
        <v>930</v>
      </c>
      <c r="H480" t="s">
        <v>2035</v>
      </c>
      <c r="I480" t="s">
        <v>2036</v>
      </c>
      <c r="J480" t="s">
        <v>2037</v>
      </c>
      <c r="K480" t="s">
        <v>2038</v>
      </c>
      <c r="P480" s="4"/>
    </row>
    <row r="481" spans="1:16" x14ac:dyDescent="0.25">
      <c r="A481" t="s">
        <v>4077</v>
      </c>
      <c r="B481">
        <v>4.3</v>
      </c>
      <c r="C481"/>
      <c r="D481">
        <v>388</v>
      </c>
      <c r="E481">
        <v>385</v>
      </c>
      <c r="F481">
        <v>3.6</v>
      </c>
      <c r="G481">
        <v>933</v>
      </c>
      <c r="H481" t="s">
        <v>2039</v>
      </c>
      <c r="I481" t="s">
        <v>2040</v>
      </c>
      <c r="J481" t="s">
        <v>2041</v>
      </c>
      <c r="K481" t="s">
        <v>2042</v>
      </c>
      <c r="P481" s="4"/>
    </row>
    <row r="482" spans="1:16" x14ac:dyDescent="0.25">
      <c r="A482" t="s">
        <v>4078</v>
      </c>
      <c r="B482">
        <v>5.5</v>
      </c>
      <c r="C482"/>
      <c r="D482">
        <v>388</v>
      </c>
      <c r="E482">
        <v>387</v>
      </c>
      <c r="F482">
        <v>4.7</v>
      </c>
      <c r="G482">
        <v>934</v>
      </c>
      <c r="H482" t="s">
        <v>2043</v>
      </c>
      <c r="I482" t="s">
        <v>2044</v>
      </c>
      <c r="J482" t="s">
        <v>2045</v>
      </c>
      <c r="K482" t="s">
        <v>2046</v>
      </c>
      <c r="P482" s="4"/>
    </row>
    <row r="483" spans="1:16" x14ac:dyDescent="0.25">
      <c r="A483" t="s">
        <v>4079</v>
      </c>
      <c r="B483">
        <v>6.6</v>
      </c>
      <c r="C483"/>
      <c r="D483">
        <v>391</v>
      </c>
      <c r="E483">
        <v>385</v>
      </c>
      <c r="F483">
        <v>6.3</v>
      </c>
      <c r="G483">
        <v>936</v>
      </c>
      <c r="H483" t="s">
        <v>2047</v>
      </c>
      <c r="I483" t="s">
        <v>2048</v>
      </c>
      <c r="J483" t="s">
        <v>2049</v>
      </c>
      <c r="K483" t="s">
        <v>2050</v>
      </c>
      <c r="P483" s="4"/>
    </row>
    <row r="484" spans="1:16" x14ac:dyDescent="0.25">
      <c r="A484" t="s">
        <v>4080</v>
      </c>
      <c r="B484">
        <v>7.1</v>
      </c>
      <c r="C484"/>
      <c r="D484">
        <v>391</v>
      </c>
      <c r="E484">
        <v>387</v>
      </c>
      <c r="F484">
        <v>6.6</v>
      </c>
      <c r="G484">
        <v>937</v>
      </c>
      <c r="H484" t="s">
        <v>2051</v>
      </c>
      <c r="I484" t="s">
        <v>2052</v>
      </c>
      <c r="J484" t="s">
        <v>2053</v>
      </c>
      <c r="K484" t="s">
        <v>2054</v>
      </c>
      <c r="P484" s="4"/>
    </row>
    <row r="485" spans="1:16" x14ac:dyDescent="0.25">
      <c r="A485" t="s">
        <v>4081</v>
      </c>
      <c r="B485">
        <v>6.4</v>
      </c>
      <c r="C485"/>
      <c r="D485">
        <v>391</v>
      </c>
      <c r="E485">
        <v>396</v>
      </c>
      <c r="F485">
        <v>4.9000000000000004</v>
      </c>
      <c r="G485">
        <v>942</v>
      </c>
      <c r="H485" t="s">
        <v>304</v>
      </c>
      <c r="I485" t="s">
        <v>2055</v>
      </c>
      <c r="J485" t="s">
        <v>2056</v>
      </c>
      <c r="K485" t="s">
        <v>2057</v>
      </c>
      <c r="P485" s="4"/>
    </row>
    <row r="486" spans="1:16" x14ac:dyDescent="0.25">
      <c r="A486" t="s">
        <v>4082</v>
      </c>
      <c r="B486">
        <v>4.8</v>
      </c>
      <c r="C486"/>
      <c r="D486">
        <v>391</v>
      </c>
      <c r="E486">
        <v>397</v>
      </c>
      <c r="F486">
        <v>4.7</v>
      </c>
      <c r="G486">
        <v>943</v>
      </c>
      <c r="H486" t="s">
        <v>305</v>
      </c>
      <c r="I486" t="s">
        <v>2058</v>
      </c>
      <c r="J486" t="s">
        <v>2059</v>
      </c>
      <c r="K486" t="s">
        <v>2060</v>
      </c>
      <c r="P486" s="4"/>
    </row>
    <row r="487" spans="1:16" x14ac:dyDescent="0.25">
      <c r="A487" t="s">
        <v>4083</v>
      </c>
      <c r="B487">
        <v>24.1</v>
      </c>
      <c r="C487"/>
      <c r="D487">
        <v>393</v>
      </c>
      <c r="E487">
        <v>367</v>
      </c>
      <c r="F487">
        <v>24.1</v>
      </c>
      <c r="G487">
        <v>944</v>
      </c>
      <c r="H487" t="s">
        <v>306</v>
      </c>
      <c r="I487" t="s">
        <v>2061</v>
      </c>
      <c r="J487" t="s">
        <v>2062</v>
      </c>
      <c r="K487" t="s">
        <v>2063</v>
      </c>
      <c r="P487" s="4"/>
    </row>
    <row r="488" spans="1:16" x14ac:dyDescent="0.25">
      <c r="A488" t="s">
        <v>4084</v>
      </c>
      <c r="B488">
        <v>27.2</v>
      </c>
      <c r="C488"/>
      <c r="D488">
        <v>393</v>
      </c>
      <c r="E488">
        <v>372</v>
      </c>
      <c r="F488">
        <v>27.2</v>
      </c>
      <c r="G488">
        <v>945</v>
      </c>
      <c r="H488" t="s">
        <v>307</v>
      </c>
      <c r="I488" t="s">
        <v>2064</v>
      </c>
      <c r="J488" t="s">
        <v>2065</v>
      </c>
      <c r="K488" t="s">
        <v>2066</v>
      </c>
      <c r="P488" s="4"/>
    </row>
    <row r="489" spans="1:16" x14ac:dyDescent="0.25">
      <c r="A489" t="s">
        <v>4085</v>
      </c>
      <c r="B489">
        <v>9.6999999999999993</v>
      </c>
      <c r="C489"/>
      <c r="D489">
        <v>393</v>
      </c>
      <c r="E489">
        <v>384</v>
      </c>
      <c r="F489">
        <v>9.6999999999999993</v>
      </c>
      <c r="G489">
        <v>946</v>
      </c>
      <c r="H489" t="s">
        <v>308</v>
      </c>
      <c r="I489" t="s">
        <v>2067</v>
      </c>
      <c r="J489" t="s">
        <v>2068</v>
      </c>
      <c r="K489" t="s">
        <v>2069</v>
      </c>
      <c r="P489" s="4"/>
    </row>
    <row r="490" spans="1:16" x14ac:dyDescent="0.25">
      <c r="A490" t="s">
        <v>4086</v>
      </c>
      <c r="B490">
        <v>7.9</v>
      </c>
      <c r="C490"/>
      <c r="D490">
        <v>393</v>
      </c>
      <c r="E490">
        <v>385</v>
      </c>
      <c r="F490">
        <v>7.9</v>
      </c>
      <c r="G490">
        <v>947</v>
      </c>
      <c r="H490" t="s">
        <v>309</v>
      </c>
      <c r="I490" t="s">
        <v>2070</v>
      </c>
      <c r="J490" t="s">
        <v>2071</v>
      </c>
      <c r="K490" t="s">
        <v>2072</v>
      </c>
      <c r="P490" s="4"/>
    </row>
    <row r="491" spans="1:16" x14ac:dyDescent="0.25">
      <c r="A491" t="s">
        <v>4087</v>
      </c>
      <c r="B491">
        <v>5.7</v>
      </c>
      <c r="C491"/>
      <c r="D491">
        <v>393</v>
      </c>
      <c r="E491">
        <v>387</v>
      </c>
      <c r="F491">
        <v>5.7</v>
      </c>
      <c r="G491">
        <v>948</v>
      </c>
      <c r="H491" t="s">
        <v>310</v>
      </c>
      <c r="I491" t="s">
        <v>2073</v>
      </c>
      <c r="J491" t="s">
        <v>2074</v>
      </c>
      <c r="K491" t="s">
        <v>2075</v>
      </c>
      <c r="P491" s="4"/>
    </row>
    <row r="492" spans="1:16" x14ac:dyDescent="0.25">
      <c r="A492" t="s">
        <v>4088</v>
      </c>
      <c r="B492">
        <v>3.8</v>
      </c>
      <c r="C492"/>
      <c r="D492">
        <v>393</v>
      </c>
      <c r="E492">
        <v>396</v>
      </c>
      <c r="F492">
        <v>3.3</v>
      </c>
      <c r="G492">
        <v>950</v>
      </c>
      <c r="H492" t="s">
        <v>311</v>
      </c>
      <c r="I492" t="s">
        <v>2076</v>
      </c>
      <c r="J492" t="s">
        <v>2077</v>
      </c>
      <c r="K492" t="s">
        <v>2078</v>
      </c>
      <c r="P492" s="4"/>
    </row>
    <row r="493" spans="1:16" x14ac:dyDescent="0.25">
      <c r="A493" t="s">
        <v>4089</v>
      </c>
      <c r="B493">
        <v>6.5</v>
      </c>
      <c r="C493"/>
      <c r="D493">
        <v>393</v>
      </c>
      <c r="E493">
        <v>400</v>
      </c>
      <c r="F493">
        <v>6.1</v>
      </c>
      <c r="G493">
        <v>951</v>
      </c>
      <c r="H493" t="s">
        <v>312</v>
      </c>
      <c r="I493" t="s">
        <v>2079</v>
      </c>
      <c r="J493" t="s">
        <v>2080</v>
      </c>
      <c r="K493" t="s">
        <v>2081</v>
      </c>
      <c r="P493" s="4"/>
    </row>
    <row r="494" spans="1:16" x14ac:dyDescent="0.25">
      <c r="A494" t="s">
        <v>4090</v>
      </c>
      <c r="B494">
        <v>10.5</v>
      </c>
      <c r="C494"/>
      <c r="D494">
        <v>393</v>
      </c>
      <c r="E494">
        <v>401</v>
      </c>
      <c r="F494">
        <v>10.3</v>
      </c>
      <c r="G494">
        <v>952</v>
      </c>
      <c r="H494" t="s">
        <v>313</v>
      </c>
      <c r="I494" t="s">
        <v>2082</v>
      </c>
      <c r="J494" t="s">
        <v>2083</v>
      </c>
      <c r="K494" t="s">
        <v>2084</v>
      </c>
      <c r="P494" s="4"/>
    </row>
    <row r="495" spans="1:16" x14ac:dyDescent="0.25">
      <c r="A495" t="s">
        <v>4091</v>
      </c>
      <c r="B495">
        <v>19.2</v>
      </c>
      <c r="C495"/>
      <c r="D495">
        <v>393</v>
      </c>
      <c r="E495">
        <v>407</v>
      </c>
      <c r="F495">
        <v>18.3</v>
      </c>
      <c r="G495">
        <v>953</v>
      </c>
      <c r="H495" t="s">
        <v>314</v>
      </c>
      <c r="I495" t="s">
        <v>2085</v>
      </c>
      <c r="J495" t="s">
        <v>2086</v>
      </c>
      <c r="K495" t="s">
        <v>2087</v>
      </c>
      <c r="P495" s="4"/>
    </row>
    <row r="496" spans="1:16" x14ac:dyDescent="0.25">
      <c r="A496" t="s">
        <v>4092</v>
      </c>
      <c r="B496">
        <v>47.9</v>
      </c>
      <c r="C496"/>
      <c r="D496">
        <v>393</v>
      </c>
      <c r="E496">
        <v>505</v>
      </c>
      <c r="F496">
        <v>47.8</v>
      </c>
      <c r="G496">
        <v>954</v>
      </c>
      <c r="H496" t="s">
        <v>315</v>
      </c>
      <c r="I496" t="s">
        <v>2088</v>
      </c>
      <c r="J496" t="s">
        <v>2089</v>
      </c>
      <c r="K496" t="s">
        <v>2090</v>
      </c>
      <c r="P496" s="4"/>
    </row>
    <row r="497" spans="1:16" x14ac:dyDescent="0.25">
      <c r="A497" t="s">
        <v>4093</v>
      </c>
      <c r="B497">
        <v>61.8</v>
      </c>
      <c r="C497"/>
      <c r="D497">
        <v>393</v>
      </c>
      <c r="E497">
        <v>507</v>
      </c>
      <c r="F497">
        <v>61.8</v>
      </c>
      <c r="G497">
        <v>955</v>
      </c>
      <c r="H497" t="s">
        <v>316</v>
      </c>
      <c r="I497" t="s">
        <v>2091</v>
      </c>
      <c r="J497" t="s">
        <v>2092</v>
      </c>
      <c r="K497" t="s">
        <v>2093</v>
      </c>
      <c r="P497" s="4"/>
    </row>
    <row r="498" spans="1:16" x14ac:dyDescent="0.25">
      <c r="A498" t="s">
        <v>4094</v>
      </c>
      <c r="B498">
        <v>82.3</v>
      </c>
      <c r="C498"/>
      <c r="D498">
        <v>393</v>
      </c>
      <c r="E498">
        <v>509</v>
      </c>
      <c r="F498">
        <v>82.3</v>
      </c>
      <c r="G498">
        <v>956</v>
      </c>
      <c r="H498" t="s">
        <v>2094</v>
      </c>
      <c r="I498" t="s">
        <v>2095</v>
      </c>
      <c r="J498" t="s">
        <v>2096</v>
      </c>
      <c r="K498" t="s">
        <v>2097</v>
      </c>
      <c r="P498" s="4"/>
    </row>
    <row r="499" spans="1:16" x14ac:dyDescent="0.25">
      <c r="A499" t="s">
        <v>4095</v>
      </c>
      <c r="B499">
        <v>80.5</v>
      </c>
      <c r="C499"/>
      <c r="D499">
        <v>393</v>
      </c>
      <c r="E499">
        <v>510</v>
      </c>
      <c r="F499">
        <v>80.5</v>
      </c>
      <c r="G499">
        <v>957</v>
      </c>
      <c r="H499" t="s">
        <v>2098</v>
      </c>
      <c r="I499" t="s">
        <v>2099</v>
      </c>
      <c r="J499" t="s">
        <v>2100</v>
      </c>
      <c r="K499" t="s">
        <v>2101</v>
      </c>
      <c r="P499" s="4"/>
    </row>
    <row r="500" spans="1:16" x14ac:dyDescent="0.25">
      <c r="A500" t="s">
        <v>4096</v>
      </c>
      <c r="B500">
        <v>86</v>
      </c>
      <c r="C500"/>
      <c r="D500">
        <v>393</v>
      </c>
      <c r="E500">
        <v>511</v>
      </c>
      <c r="F500">
        <v>86</v>
      </c>
      <c r="G500">
        <v>958</v>
      </c>
      <c r="H500" t="s">
        <v>2102</v>
      </c>
      <c r="I500" t="s">
        <v>2103</v>
      </c>
      <c r="J500" t="s">
        <v>2104</v>
      </c>
      <c r="K500" t="s">
        <v>2105</v>
      </c>
      <c r="P500" s="4"/>
    </row>
    <row r="501" spans="1:16" x14ac:dyDescent="0.25">
      <c r="A501" t="s">
        <v>4097</v>
      </c>
      <c r="B501">
        <v>60.7</v>
      </c>
      <c r="C501"/>
      <c r="D501">
        <v>393</v>
      </c>
      <c r="E501">
        <v>512</v>
      </c>
      <c r="F501">
        <v>59.9</v>
      </c>
      <c r="G501">
        <v>959</v>
      </c>
      <c r="H501" t="s">
        <v>317</v>
      </c>
      <c r="I501" t="s">
        <v>2106</v>
      </c>
      <c r="J501" t="s">
        <v>2107</v>
      </c>
      <c r="K501" t="s">
        <v>2108</v>
      </c>
      <c r="P501" s="4"/>
    </row>
    <row r="502" spans="1:16" x14ac:dyDescent="0.25">
      <c r="A502" t="s">
        <v>4098</v>
      </c>
      <c r="B502">
        <v>99.1</v>
      </c>
      <c r="C502"/>
      <c r="D502">
        <v>393</v>
      </c>
      <c r="E502">
        <v>516</v>
      </c>
      <c r="F502">
        <v>98.7</v>
      </c>
      <c r="G502">
        <v>960</v>
      </c>
      <c r="H502" t="s">
        <v>318</v>
      </c>
      <c r="I502" t="s">
        <v>2109</v>
      </c>
      <c r="J502" t="s">
        <v>2110</v>
      </c>
      <c r="K502" t="s">
        <v>2111</v>
      </c>
      <c r="P502" s="4"/>
    </row>
    <row r="503" spans="1:16" x14ac:dyDescent="0.25">
      <c r="A503" t="s">
        <v>4099</v>
      </c>
      <c r="B503">
        <v>10.6</v>
      </c>
      <c r="C503"/>
      <c r="D503">
        <v>396</v>
      </c>
      <c r="E503">
        <v>385</v>
      </c>
      <c r="F503">
        <v>9.3000000000000007</v>
      </c>
      <c r="G503">
        <v>961</v>
      </c>
      <c r="H503" t="s">
        <v>319</v>
      </c>
      <c r="I503" t="s">
        <v>2112</v>
      </c>
      <c r="J503" t="s">
        <v>2113</v>
      </c>
      <c r="K503" t="s">
        <v>2114</v>
      </c>
      <c r="P503" s="4"/>
    </row>
    <row r="504" spans="1:16" x14ac:dyDescent="0.25">
      <c r="A504" t="s">
        <v>4100</v>
      </c>
      <c r="B504">
        <v>8.1999999999999993</v>
      </c>
      <c r="C504"/>
      <c r="D504">
        <v>396</v>
      </c>
      <c r="E504">
        <v>387</v>
      </c>
      <c r="F504">
        <v>7.9</v>
      </c>
      <c r="G504">
        <v>962</v>
      </c>
      <c r="H504" t="s">
        <v>320</v>
      </c>
      <c r="I504" t="s">
        <v>2115</v>
      </c>
      <c r="J504" t="s">
        <v>2116</v>
      </c>
      <c r="K504" t="s">
        <v>2117</v>
      </c>
      <c r="P504" s="4"/>
    </row>
    <row r="505" spans="1:16" x14ac:dyDescent="0.25">
      <c r="A505" t="s">
        <v>4101</v>
      </c>
      <c r="B505">
        <v>6.4</v>
      </c>
      <c r="C505"/>
      <c r="D505">
        <v>396</v>
      </c>
      <c r="E505">
        <v>391</v>
      </c>
      <c r="F505">
        <v>4.9000000000000004</v>
      </c>
      <c r="G505">
        <v>963</v>
      </c>
      <c r="H505" t="s">
        <v>359</v>
      </c>
      <c r="I505" t="s">
        <v>2118</v>
      </c>
      <c r="J505" t="s">
        <v>2119</v>
      </c>
      <c r="K505" t="s">
        <v>2120</v>
      </c>
      <c r="P505" s="4"/>
    </row>
    <row r="506" spans="1:16" x14ac:dyDescent="0.25">
      <c r="A506" t="s">
        <v>4102</v>
      </c>
      <c r="B506">
        <v>3.8</v>
      </c>
      <c r="C506"/>
      <c r="D506">
        <v>396</v>
      </c>
      <c r="E506">
        <v>393</v>
      </c>
      <c r="F506">
        <v>3.3</v>
      </c>
      <c r="G506">
        <v>964</v>
      </c>
      <c r="H506" t="s">
        <v>321</v>
      </c>
      <c r="I506" t="s">
        <v>2121</v>
      </c>
      <c r="J506" t="s">
        <v>2122</v>
      </c>
      <c r="K506" t="s">
        <v>2123</v>
      </c>
      <c r="P506" s="4"/>
    </row>
    <row r="507" spans="1:16" x14ac:dyDescent="0.25">
      <c r="A507" t="s">
        <v>4103</v>
      </c>
      <c r="B507">
        <v>3.8</v>
      </c>
      <c r="C507"/>
      <c r="D507">
        <v>396</v>
      </c>
      <c r="E507">
        <v>397</v>
      </c>
      <c r="F507">
        <v>3.3</v>
      </c>
      <c r="G507">
        <v>965</v>
      </c>
      <c r="H507" t="s">
        <v>322</v>
      </c>
      <c r="I507" t="s">
        <v>2124</v>
      </c>
      <c r="J507" t="s">
        <v>2125</v>
      </c>
      <c r="K507" t="s">
        <v>2126</v>
      </c>
      <c r="P507" s="4"/>
    </row>
    <row r="508" spans="1:16" x14ac:dyDescent="0.25">
      <c r="A508" t="s">
        <v>4104</v>
      </c>
      <c r="B508">
        <v>9.1999999999999993</v>
      </c>
      <c r="C508"/>
      <c r="D508">
        <v>396</v>
      </c>
      <c r="E508">
        <v>400</v>
      </c>
      <c r="F508">
        <v>5.2</v>
      </c>
      <c r="G508">
        <v>966</v>
      </c>
      <c r="H508" t="s">
        <v>323</v>
      </c>
      <c r="I508" t="s">
        <v>2127</v>
      </c>
      <c r="J508" t="s">
        <v>2128</v>
      </c>
      <c r="K508" t="s">
        <v>2129</v>
      </c>
      <c r="P508" s="4"/>
    </row>
    <row r="509" spans="1:16" x14ac:dyDescent="0.25">
      <c r="A509" t="s">
        <v>4105</v>
      </c>
      <c r="B509">
        <v>4.8</v>
      </c>
      <c r="C509"/>
      <c r="D509">
        <v>397</v>
      </c>
      <c r="E509">
        <v>391</v>
      </c>
      <c r="F509">
        <v>4.7</v>
      </c>
      <c r="G509">
        <v>967</v>
      </c>
      <c r="H509" t="s">
        <v>324</v>
      </c>
      <c r="I509" t="s">
        <v>2130</v>
      </c>
      <c r="J509" t="s">
        <v>2131</v>
      </c>
      <c r="K509" t="s">
        <v>2132</v>
      </c>
      <c r="P509" s="4"/>
    </row>
    <row r="510" spans="1:16" x14ac:dyDescent="0.25">
      <c r="A510" t="s">
        <v>4106</v>
      </c>
      <c r="B510">
        <v>3.8</v>
      </c>
      <c r="C510"/>
      <c r="D510">
        <v>397</v>
      </c>
      <c r="E510">
        <v>396</v>
      </c>
      <c r="F510">
        <v>3.3</v>
      </c>
      <c r="G510">
        <v>968</v>
      </c>
      <c r="H510" t="s">
        <v>325</v>
      </c>
      <c r="I510" t="s">
        <v>2133</v>
      </c>
      <c r="J510" t="s">
        <v>2134</v>
      </c>
      <c r="K510" t="s">
        <v>2135</v>
      </c>
      <c r="P510" s="4"/>
    </row>
    <row r="511" spans="1:16" x14ac:dyDescent="0.25">
      <c r="A511" t="s">
        <v>4107</v>
      </c>
      <c r="B511">
        <v>6.5</v>
      </c>
      <c r="C511"/>
      <c r="D511">
        <v>400</v>
      </c>
      <c r="E511">
        <v>393</v>
      </c>
      <c r="F511">
        <v>6.1</v>
      </c>
      <c r="G511">
        <v>969</v>
      </c>
      <c r="H511" t="s">
        <v>326</v>
      </c>
      <c r="I511" t="s">
        <v>2136</v>
      </c>
      <c r="J511" t="s">
        <v>2137</v>
      </c>
      <c r="K511" t="s">
        <v>2138</v>
      </c>
      <c r="P511" s="4"/>
    </row>
    <row r="512" spans="1:16" x14ac:dyDescent="0.25">
      <c r="A512" t="s">
        <v>4108</v>
      </c>
      <c r="B512">
        <v>9.1999999999999993</v>
      </c>
      <c r="C512"/>
      <c r="D512">
        <v>400</v>
      </c>
      <c r="E512">
        <v>396</v>
      </c>
      <c r="F512">
        <v>5.2</v>
      </c>
      <c r="G512">
        <v>970</v>
      </c>
      <c r="H512" t="s">
        <v>327</v>
      </c>
      <c r="I512" t="s">
        <v>2139</v>
      </c>
      <c r="J512" t="s">
        <v>2140</v>
      </c>
      <c r="K512" t="s">
        <v>2141</v>
      </c>
      <c r="P512" s="4"/>
    </row>
    <row r="513" spans="1:16" x14ac:dyDescent="0.25">
      <c r="A513" t="s">
        <v>4109</v>
      </c>
      <c r="B513">
        <v>4.9000000000000004</v>
      </c>
      <c r="C513"/>
      <c r="D513">
        <v>400</v>
      </c>
      <c r="E513">
        <v>401</v>
      </c>
      <c r="F513">
        <v>4.9000000000000004</v>
      </c>
      <c r="G513">
        <v>971</v>
      </c>
      <c r="H513" t="s">
        <v>328</v>
      </c>
      <c r="I513" t="s">
        <v>2142</v>
      </c>
      <c r="J513" t="s">
        <v>2143</v>
      </c>
      <c r="K513" t="s">
        <v>2144</v>
      </c>
      <c r="P513" s="4"/>
    </row>
    <row r="514" spans="1:16" x14ac:dyDescent="0.25">
      <c r="A514" t="s">
        <v>4110</v>
      </c>
      <c r="B514">
        <v>3.8</v>
      </c>
      <c r="C514"/>
      <c r="D514">
        <v>400</v>
      </c>
      <c r="E514">
        <v>402</v>
      </c>
      <c r="F514">
        <v>3.8</v>
      </c>
      <c r="G514">
        <v>972</v>
      </c>
      <c r="H514" t="s">
        <v>329</v>
      </c>
      <c r="I514" t="s">
        <v>2145</v>
      </c>
      <c r="J514" t="s">
        <v>2146</v>
      </c>
      <c r="K514" t="s">
        <v>2147</v>
      </c>
      <c r="P514" s="4"/>
    </row>
    <row r="515" spans="1:16" x14ac:dyDescent="0.25">
      <c r="A515" t="s">
        <v>4111</v>
      </c>
      <c r="B515">
        <v>32.5</v>
      </c>
      <c r="C515"/>
      <c r="D515">
        <v>401</v>
      </c>
      <c r="E515">
        <v>367</v>
      </c>
      <c r="F515">
        <v>32.5</v>
      </c>
      <c r="G515">
        <v>973</v>
      </c>
      <c r="H515" t="s">
        <v>330</v>
      </c>
      <c r="I515" t="s">
        <v>2148</v>
      </c>
      <c r="J515" t="s">
        <v>2149</v>
      </c>
      <c r="K515" t="s">
        <v>2150</v>
      </c>
      <c r="P515" s="4"/>
    </row>
    <row r="516" spans="1:16" x14ac:dyDescent="0.25">
      <c r="A516" t="s">
        <v>4112</v>
      </c>
      <c r="B516">
        <v>32.799999999999997</v>
      </c>
      <c r="C516"/>
      <c r="D516">
        <v>401</v>
      </c>
      <c r="E516">
        <v>372</v>
      </c>
      <c r="F516">
        <v>32.799999999999997</v>
      </c>
      <c r="G516">
        <v>974</v>
      </c>
      <c r="H516" t="s">
        <v>331</v>
      </c>
      <c r="I516" t="s">
        <v>2151</v>
      </c>
      <c r="J516" t="s">
        <v>2152</v>
      </c>
      <c r="K516" t="s">
        <v>2153</v>
      </c>
      <c r="P516" s="4"/>
    </row>
    <row r="517" spans="1:16" x14ac:dyDescent="0.25">
      <c r="A517" t="s">
        <v>4113</v>
      </c>
      <c r="B517">
        <v>19.3</v>
      </c>
      <c r="C517"/>
      <c r="D517">
        <v>401</v>
      </c>
      <c r="E517">
        <v>384</v>
      </c>
      <c r="F517">
        <v>19.3</v>
      </c>
      <c r="G517">
        <v>975</v>
      </c>
      <c r="H517" t="s">
        <v>332</v>
      </c>
      <c r="I517" t="s">
        <v>2154</v>
      </c>
      <c r="J517" t="s">
        <v>2155</v>
      </c>
      <c r="K517" t="s">
        <v>2156</v>
      </c>
      <c r="P517" s="4"/>
    </row>
    <row r="518" spans="1:16" x14ac:dyDescent="0.25">
      <c r="A518" t="s">
        <v>4114</v>
      </c>
      <c r="B518">
        <v>10.5</v>
      </c>
      <c r="C518"/>
      <c r="D518">
        <v>401</v>
      </c>
      <c r="E518">
        <v>393</v>
      </c>
      <c r="F518">
        <v>10.3</v>
      </c>
      <c r="G518">
        <v>976</v>
      </c>
      <c r="H518" t="s">
        <v>333</v>
      </c>
      <c r="I518" t="s">
        <v>2157</v>
      </c>
      <c r="J518" t="s">
        <v>2158</v>
      </c>
      <c r="K518" t="s">
        <v>2159</v>
      </c>
      <c r="P518" s="4"/>
    </row>
    <row r="519" spans="1:16" x14ac:dyDescent="0.25">
      <c r="A519" t="s">
        <v>4115</v>
      </c>
      <c r="B519">
        <v>4.9000000000000004</v>
      </c>
      <c r="C519"/>
      <c r="D519">
        <v>401</v>
      </c>
      <c r="E519">
        <v>400</v>
      </c>
      <c r="F519">
        <v>4.9000000000000004</v>
      </c>
      <c r="G519">
        <v>977</v>
      </c>
      <c r="H519" t="s">
        <v>334</v>
      </c>
      <c r="I519" t="s">
        <v>2160</v>
      </c>
      <c r="J519" t="s">
        <v>2161</v>
      </c>
      <c r="K519" t="s">
        <v>2162</v>
      </c>
      <c r="P519" s="4"/>
    </row>
    <row r="520" spans="1:16" x14ac:dyDescent="0.25">
      <c r="A520" t="s">
        <v>4116</v>
      </c>
      <c r="B520">
        <v>3.2</v>
      </c>
      <c r="C520"/>
      <c r="D520">
        <v>401</v>
      </c>
      <c r="E520">
        <v>402</v>
      </c>
      <c r="F520">
        <v>3.2</v>
      </c>
      <c r="G520">
        <v>978</v>
      </c>
      <c r="H520" t="s">
        <v>335</v>
      </c>
      <c r="I520" t="s">
        <v>2163</v>
      </c>
      <c r="J520" t="s">
        <v>2164</v>
      </c>
      <c r="K520" t="s">
        <v>2165</v>
      </c>
      <c r="P520" s="4"/>
    </row>
    <row r="521" spans="1:16" x14ac:dyDescent="0.25">
      <c r="A521" t="s">
        <v>4117</v>
      </c>
      <c r="B521">
        <v>5.0999999999999996</v>
      </c>
      <c r="C521"/>
      <c r="D521">
        <v>401</v>
      </c>
      <c r="E521">
        <v>404</v>
      </c>
      <c r="F521">
        <v>5</v>
      </c>
      <c r="G521">
        <v>979</v>
      </c>
      <c r="H521" t="s">
        <v>336</v>
      </c>
      <c r="I521" t="s">
        <v>2166</v>
      </c>
      <c r="J521" t="s">
        <v>2167</v>
      </c>
      <c r="K521" t="s">
        <v>2168</v>
      </c>
      <c r="P521" s="4"/>
    </row>
    <row r="522" spans="1:16" x14ac:dyDescent="0.25">
      <c r="A522" t="s">
        <v>4118</v>
      </c>
      <c r="B522">
        <v>7.2</v>
      </c>
      <c r="C522"/>
      <c r="D522">
        <v>401</v>
      </c>
      <c r="E522">
        <v>406</v>
      </c>
      <c r="F522">
        <v>7.2</v>
      </c>
      <c r="G522">
        <v>980</v>
      </c>
      <c r="H522" t="s">
        <v>337</v>
      </c>
      <c r="I522" t="s">
        <v>2169</v>
      </c>
      <c r="J522" t="s">
        <v>2170</v>
      </c>
      <c r="K522" t="s">
        <v>2171</v>
      </c>
      <c r="P522" s="4"/>
    </row>
    <row r="523" spans="1:16" x14ac:dyDescent="0.25">
      <c r="A523" t="s">
        <v>4119</v>
      </c>
      <c r="B523">
        <v>8.1</v>
      </c>
      <c r="C523"/>
      <c r="D523">
        <v>401</v>
      </c>
      <c r="E523">
        <v>407</v>
      </c>
      <c r="F523">
        <v>8</v>
      </c>
      <c r="G523">
        <v>981</v>
      </c>
      <c r="H523" t="s">
        <v>338</v>
      </c>
      <c r="I523" t="s">
        <v>2172</v>
      </c>
      <c r="J523" t="s">
        <v>2173</v>
      </c>
      <c r="K523" t="s">
        <v>2174</v>
      </c>
      <c r="P523" s="4"/>
    </row>
    <row r="524" spans="1:16" x14ac:dyDescent="0.25">
      <c r="A524" t="s">
        <v>4120</v>
      </c>
      <c r="B524">
        <v>13.3</v>
      </c>
      <c r="C524"/>
      <c r="D524">
        <v>401</v>
      </c>
      <c r="E524">
        <v>409</v>
      </c>
      <c r="F524">
        <v>13.2</v>
      </c>
      <c r="G524">
        <v>982</v>
      </c>
      <c r="H524" t="s">
        <v>360</v>
      </c>
      <c r="I524" t="s">
        <v>2175</v>
      </c>
      <c r="J524" t="s">
        <v>2176</v>
      </c>
      <c r="K524" t="s">
        <v>2177</v>
      </c>
      <c r="P524" s="4"/>
    </row>
    <row r="525" spans="1:16" x14ac:dyDescent="0.25">
      <c r="A525" t="s">
        <v>4121</v>
      </c>
      <c r="B525">
        <v>15.8</v>
      </c>
      <c r="C525"/>
      <c r="D525">
        <v>401</v>
      </c>
      <c r="E525">
        <v>411</v>
      </c>
      <c r="F525">
        <v>15.8</v>
      </c>
      <c r="G525">
        <v>983</v>
      </c>
      <c r="H525" t="s">
        <v>339</v>
      </c>
      <c r="I525" t="s">
        <v>2178</v>
      </c>
      <c r="J525" t="s">
        <v>2179</v>
      </c>
      <c r="K525" t="s">
        <v>2180</v>
      </c>
      <c r="P525" s="4"/>
    </row>
    <row r="526" spans="1:16" x14ac:dyDescent="0.25">
      <c r="A526" t="s">
        <v>4122</v>
      </c>
      <c r="B526">
        <v>49</v>
      </c>
      <c r="C526"/>
      <c r="D526">
        <v>401</v>
      </c>
      <c r="E526">
        <v>505</v>
      </c>
      <c r="F526">
        <v>48.7</v>
      </c>
      <c r="G526">
        <v>984</v>
      </c>
      <c r="H526" t="s">
        <v>340</v>
      </c>
      <c r="I526" t="s">
        <v>2181</v>
      </c>
      <c r="J526" t="s">
        <v>2182</v>
      </c>
      <c r="K526" t="s">
        <v>2183</v>
      </c>
      <c r="P526" s="4"/>
    </row>
    <row r="527" spans="1:16" x14ac:dyDescent="0.25">
      <c r="A527" t="s">
        <v>4123</v>
      </c>
      <c r="B527">
        <v>58.9</v>
      </c>
      <c r="C527"/>
      <c r="D527">
        <v>401</v>
      </c>
      <c r="E527">
        <v>507</v>
      </c>
      <c r="F527">
        <v>58.7</v>
      </c>
      <c r="G527">
        <v>985</v>
      </c>
      <c r="H527" t="s">
        <v>341</v>
      </c>
      <c r="I527" t="s">
        <v>2184</v>
      </c>
      <c r="J527" t="s">
        <v>2185</v>
      </c>
      <c r="K527" t="s">
        <v>2186</v>
      </c>
      <c r="P527" s="4"/>
    </row>
    <row r="528" spans="1:16" x14ac:dyDescent="0.25">
      <c r="A528" t="s">
        <v>4124</v>
      </c>
      <c r="B528">
        <v>90.2</v>
      </c>
      <c r="C528"/>
      <c r="D528">
        <v>401</v>
      </c>
      <c r="E528">
        <v>516</v>
      </c>
      <c r="F528">
        <v>90</v>
      </c>
      <c r="G528">
        <v>986</v>
      </c>
      <c r="H528" t="s">
        <v>342</v>
      </c>
      <c r="I528" t="s">
        <v>2187</v>
      </c>
      <c r="J528" t="s">
        <v>2188</v>
      </c>
      <c r="K528" t="s">
        <v>2189</v>
      </c>
      <c r="P528" s="4"/>
    </row>
    <row r="529" spans="1:16" x14ac:dyDescent="0.25">
      <c r="A529" t="s">
        <v>4125</v>
      </c>
      <c r="B529">
        <v>3.8</v>
      </c>
      <c r="C529"/>
      <c r="D529">
        <v>402</v>
      </c>
      <c r="E529">
        <v>400</v>
      </c>
      <c r="F529">
        <v>3.8</v>
      </c>
      <c r="G529">
        <v>987</v>
      </c>
      <c r="H529" t="s">
        <v>343</v>
      </c>
      <c r="I529" t="s">
        <v>2190</v>
      </c>
      <c r="J529" t="s">
        <v>2191</v>
      </c>
      <c r="K529" t="s">
        <v>2192</v>
      </c>
      <c r="P529" s="4"/>
    </row>
    <row r="530" spans="1:16" x14ac:dyDescent="0.25">
      <c r="A530" t="s">
        <v>4126</v>
      </c>
      <c r="B530">
        <v>3.2</v>
      </c>
      <c r="C530"/>
      <c r="D530">
        <v>402</v>
      </c>
      <c r="E530">
        <v>401</v>
      </c>
      <c r="F530">
        <v>3.2</v>
      </c>
      <c r="G530">
        <v>988</v>
      </c>
      <c r="H530" t="s">
        <v>344</v>
      </c>
      <c r="I530" t="s">
        <v>2193</v>
      </c>
      <c r="J530" t="s">
        <v>2194</v>
      </c>
      <c r="K530" t="s">
        <v>2195</v>
      </c>
      <c r="P530" s="4"/>
    </row>
    <row r="531" spans="1:16" x14ac:dyDescent="0.25">
      <c r="A531" t="s">
        <v>4127</v>
      </c>
      <c r="B531">
        <v>6.5</v>
      </c>
      <c r="C531"/>
      <c r="D531">
        <v>402</v>
      </c>
      <c r="E531">
        <v>403</v>
      </c>
      <c r="F531">
        <v>6</v>
      </c>
      <c r="G531">
        <v>989</v>
      </c>
      <c r="H531" t="s">
        <v>345</v>
      </c>
      <c r="I531" t="s">
        <v>2196</v>
      </c>
      <c r="J531" t="s">
        <v>2197</v>
      </c>
      <c r="K531" t="s">
        <v>2198</v>
      </c>
      <c r="P531" s="4"/>
    </row>
    <row r="532" spans="1:16" x14ac:dyDescent="0.25">
      <c r="A532" t="s">
        <v>4128</v>
      </c>
      <c r="B532">
        <v>4.8</v>
      </c>
      <c r="C532"/>
      <c r="D532">
        <v>402</v>
      </c>
      <c r="E532">
        <v>404</v>
      </c>
      <c r="F532">
        <v>4.8</v>
      </c>
      <c r="G532">
        <v>997</v>
      </c>
      <c r="H532" t="s">
        <v>2199</v>
      </c>
      <c r="I532" t="s">
        <v>2200</v>
      </c>
      <c r="J532" t="s">
        <v>2201</v>
      </c>
      <c r="K532" t="s">
        <v>2202</v>
      </c>
      <c r="P532" s="4"/>
    </row>
    <row r="533" spans="1:16" x14ac:dyDescent="0.25">
      <c r="A533" t="s">
        <v>4129</v>
      </c>
      <c r="B533">
        <v>9.5</v>
      </c>
      <c r="C533"/>
      <c r="D533">
        <v>402</v>
      </c>
      <c r="E533">
        <v>407</v>
      </c>
      <c r="F533">
        <v>9.1999999999999993</v>
      </c>
      <c r="G533">
        <v>1001</v>
      </c>
      <c r="H533" t="s">
        <v>2203</v>
      </c>
      <c r="I533" t="s">
        <v>2204</v>
      </c>
      <c r="J533" t="s">
        <v>2205</v>
      </c>
      <c r="K533" t="s">
        <v>2206</v>
      </c>
      <c r="P533" s="4"/>
    </row>
    <row r="534" spans="1:16" x14ac:dyDescent="0.25">
      <c r="A534" t="s">
        <v>4130</v>
      </c>
      <c r="B534">
        <v>6.5</v>
      </c>
      <c r="C534"/>
      <c r="D534">
        <v>403</v>
      </c>
      <c r="E534">
        <v>402</v>
      </c>
      <c r="F534">
        <v>6</v>
      </c>
      <c r="G534">
        <v>1002</v>
      </c>
      <c r="H534" t="s">
        <v>2207</v>
      </c>
      <c r="I534" t="s">
        <v>2208</v>
      </c>
      <c r="J534" t="s">
        <v>2209</v>
      </c>
      <c r="K534" t="s">
        <v>2210</v>
      </c>
      <c r="P534" s="4"/>
    </row>
    <row r="535" spans="1:16" x14ac:dyDescent="0.25">
      <c r="A535" t="s">
        <v>4131</v>
      </c>
      <c r="B535">
        <v>2.9</v>
      </c>
      <c r="C535"/>
      <c r="D535">
        <v>403</v>
      </c>
      <c r="E535">
        <v>404</v>
      </c>
      <c r="F535">
        <v>2.7</v>
      </c>
      <c r="G535">
        <v>1003</v>
      </c>
      <c r="H535" t="s">
        <v>2211</v>
      </c>
      <c r="I535" t="s">
        <v>2212</v>
      </c>
      <c r="J535" t="s">
        <v>2213</v>
      </c>
      <c r="K535" t="s">
        <v>2214</v>
      </c>
      <c r="P535" s="4"/>
    </row>
    <row r="536" spans="1:16" x14ac:dyDescent="0.25">
      <c r="A536" t="s">
        <v>4132</v>
      </c>
      <c r="B536">
        <v>4</v>
      </c>
      <c r="C536"/>
      <c r="D536">
        <v>403</v>
      </c>
      <c r="E536">
        <v>406</v>
      </c>
      <c r="F536">
        <v>4</v>
      </c>
      <c r="G536">
        <v>1004</v>
      </c>
      <c r="H536" t="s">
        <v>2215</v>
      </c>
      <c r="I536" t="s">
        <v>2216</v>
      </c>
      <c r="J536" t="s">
        <v>2217</v>
      </c>
      <c r="K536" t="s">
        <v>2218</v>
      </c>
      <c r="P536" s="4"/>
    </row>
    <row r="537" spans="1:16" x14ac:dyDescent="0.25">
      <c r="A537" t="s">
        <v>4133</v>
      </c>
      <c r="B537">
        <v>6.4</v>
      </c>
      <c r="C537"/>
      <c r="D537">
        <v>403</v>
      </c>
      <c r="E537">
        <v>408</v>
      </c>
      <c r="F537">
        <v>5.9</v>
      </c>
      <c r="G537">
        <v>1005</v>
      </c>
      <c r="H537" t="s">
        <v>2219</v>
      </c>
      <c r="I537" t="s">
        <v>2220</v>
      </c>
      <c r="J537" t="s">
        <v>2221</v>
      </c>
      <c r="K537" t="s">
        <v>2222</v>
      </c>
      <c r="P537" s="4"/>
    </row>
    <row r="538" spans="1:16" x14ac:dyDescent="0.25">
      <c r="A538" t="s">
        <v>4134</v>
      </c>
      <c r="B538">
        <v>6.9</v>
      </c>
      <c r="C538"/>
      <c r="D538">
        <v>403</v>
      </c>
      <c r="E538">
        <v>419</v>
      </c>
      <c r="F538">
        <v>6</v>
      </c>
      <c r="G538">
        <v>1006</v>
      </c>
      <c r="H538" t="s">
        <v>2223</v>
      </c>
      <c r="I538" t="s">
        <v>2224</v>
      </c>
      <c r="J538" t="s">
        <v>2225</v>
      </c>
      <c r="K538" t="s">
        <v>2226</v>
      </c>
      <c r="P538" s="4"/>
    </row>
    <row r="539" spans="1:16" x14ac:dyDescent="0.25">
      <c r="A539" t="s">
        <v>4135</v>
      </c>
      <c r="B539">
        <v>2.9</v>
      </c>
      <c r="C539"/>
      <c r="D539">
        <v>403</v>
      </c>
      <c r="E539">
        <v>422</v>
      </c>
      <c r="F539">
        <v>2.8</v>
      </c>
      <c r="G539">
        <v>1007</v>
      </c>
      <c r="H539" t="s">
        <v>2227</v>
      </c>
      <c r="I539" t="s">
        <v>2228</v>
      </c>
      <c r="J539" t="s">
        <v>2229</v>
      </c>
      <c r="K539" t="s">
        <v>2230</v>
      </c>
      <c r="P539" s="4"/>
    </row>
    <row r="540" spans="1:16" x14ac:dyDescent="0.25">
      <c r="A540" t="s">
        <v>4136</v>
      </c>
      <c r="B540">
        <v>5.0999999999999996</v>
      </c>
      <c r="C540"/>
      <c r="D540">
        <v>404</v>
      </c>
      <c r="E540">
        <v>401</v>
      </c>
      <c r="F540">
        <v>5</v>
      </c>
      <c r="G540">
        <v>1008</v>
      </c>
      <c r="H540" t="s">
        <v>2231</v>
      </c>
      <c r="I540" t="s">
        <v>2232</v>
      </c>
      <c r="J540" t="s">
        <v>2233</v>
      </c>
      <c r="K540" t="s">
        <v>2234</v>
      </c>
      <c r="P540" s="4"/>
    </row>
    <row r="541" spans="1:16" x14ac:dyDescent="0.25">
      <c r="A541" t="s">
        <v>4137</v>
      </c>
      <c r="B541">
        <v>4.8</v>
      </c>
      <c r="C541"/>
      <c r="D541">
        <v>404</v>
      </c>
      <c r="E541">
        <v>402</v>
      </c>
      <c r="F541">
        <v>4.8</v>
      </c>
      <c r="G541">
        <v>1010</v>
      </c>
      <c r="H541" t="s">
        <v>2235</v>
      </c>
      <c r="I541" t="s">
        <v>2236</v>
      </c>
      <c r="J541" t="s">
        <v>2237</v>
      </c>
      <c r="K541" t="s">
        <v>2238</v>
      </c>
      <c r="P541" s="4"/>
    </row>
    <row r="542" spans="1:16" x14ac:dyDescent="0.25">
      <c r="A542" t="s">
        <v>4138</v>
      </c>
      <c r="B542">
        <v>2.9</v>
      </c>
      <c r="C542"/>
      <c r="D542">
        <v>404</v>
      </c>
      <c r="E542">
        <v>403</v>
      </c>
      <c r="F542">
        <v>2.7</v>
      </c>
      <c r="G542">
        <v>1011</v>
      </c>
      <c r="H542" t="s">
        <v>2239</v>
      </c>
      <c r="I542" t="s">
        <v>2240</v>
      </c>
      <c r="J542" t="s">
        <v>2241</v>
      </c>
      <c r="K542" t="s">
        <v>750</v>
      </c>
      <c r="P542" s="4"/>
    </row>
    <row r="543" spans="1:16" x14ac:dyDescent="0.25">
      <c r="A543" t="s">
        <v>4139</v>
      </c>
      <c r="B543">
        <v>3.3</v>
      </c>
      <c r="C543"/>
      <c r="D543">
        <v>404</v>
      </c>
      <c r="E543">
        <v>406</v>
      </c>
      <c r="F543">
        <v>2.8</v>
      </c>
      <c r="G543">
        <v>1012</v>
      </c>
      <c r="H543" t="s">
        <v>2242</v>
      </c>
      <c r="I543" t="s">
        <v>2243</v>
      </c>
      <c r="J543" t="s">
        <v>2244</v>
      </c>
      <c r="K543" t="s">
        <v>2245</v>
      </c>
      <c r="P543" s="4"/>
    </row>
    <row r="544" spans="1:16" x14ac:dyDescent="0.25">
      <c r="A544" t="s">
        <v>4140</v>
      </c>
      <c r="B544">
        <v>5.3</v>
      </c>
      <c r="C544"/>
      <c r="D544">
        <v>404</v>
      </c>
      <c r="E544">
        <v>407</v>
      </c>
      <c r="F544">
        <v>4.8</v>
      </c>
      <c r="G544">
        <v>1013</v>
      </c>
      <c r="H544" t="s">
        <v>2246</v>
      </c>
      <c r="I544" t="s">
        <v>2247</v>
      </c>
      <c r="J544" t="s">
        <v>2248</v>
      </c>
      <c r="K544" t="s">
        <v>2249</v>
      </c>
      <c r="P544" s="4"/>
    </row>
    <row r="545" spans="1:16" x14ac:dyDescent="0.25">
      <c r="A545" t="s">
        <v>4141</v>
      </c>
      <c r="B545">
        <v>7.2</v>
      </c>
      <c r="C545"/>
      <c r="D545">
        <v>404</v>
      </c>
      <c r="E545">
        <v>419</v>
      </c>
      <c r="F545">
        <v>6.6</v>
      </c>
      <c r="G545">
        <v>1014</v>
      </c>
      <c r="H545" t="s">
        <v>2250</v>
      </c>
      <c r="I545" t="s">
        <v>2251</v>
      </c>
      <c r="J545" t="s">
        <v>2252</v>
      </c>
      <c r="K545" t="s">
        <v>2253</v>
      </c>
      <c r="P545" s="4"/>
    </row>
    <row r="546" spans="1:16" x14ac:dyDescent="0.25">
      <c r="A546" t="s">
        <v>4142</v>
      </c>
      <c r="B546">
        <v>7.2</v>
      </c>
      <c r="C546"/>
      <c r="D546">
        <v>406</v>
      </c>
      <c r="E546">
        <v>401</v>
      </c>
      <c r="F546">
        <v>7.2</v>
      </c>
      <c r="G546">
        <v>1015</v>
      </c>
      <c r="H546" t="s">
        <v>2254</v>
      </c>
      <c r="I546" t="s">
        <v>2255</v>
      </c>
      <c r="J546" t="s">
        <v>2256</v>
      </c>
      <c r="K546" t="s">
        <v>2257</v>
      </c>
      <c r="P546" s="4"/>
    </row>
    <row r="547" spans="1:16" x14ac:dyDescent="0.25">
      <c r="A547" t="s">
        <v>4143</v>
      </c>
      <c r="B547">
        <v>4</v>
      </c>
      <c r="C547"/>
      <c r="D547">
        <v>406</v>
      </c>
      <c r="E547">
        <v>403</v>
      </c>
      <c r="F547">
        <v>4</v>
      </c>
      <c r="G547">
        <v>1016</v>
      </c>
      <c r="H547" t="s">
        <v>2258</v>
      </c>
      <c r="I547" t="s">
        <v>2259</v>
      </c>
      <c r="J547" t="s">
        <v>2260</v>
      </c>
      <c r="K547" t="s">
        <v>2261</v>
      </c>
      <c r="P547" s="4"/>
    </row>
    <row r="548" spans="1:16" x14ac:dyDescent="0.25">
      <c r="A548" t="s">
        <v>4144</v>
      </c>
      <c r="B548">
        <v>3.3</v>
      </c>
      <c r="C548"/>
      <c r="D548">
        <v>406</v>
      </c>
      <c r="E548">
        <v>404</v>
      </c>
      <c r="F548">
        <v>2.8</v>
      </c>
      <c r="G548">
        <v>1017</v>
      </c>
      <c r="H548" t="s">
        <v>2262</v>
      </c>
      <c r="I548" t="s">
        <v>2259</v>
      </c>
      <c r="J548" t="s">
        <v>11948</v>
      </c>
      <c r="K548" t="s">
        <v>11949</v>
      </c>
      <c r="P548" s="4"/>
    </row>
    <row r="549" spans="1:16" x14ac:dyDescent="0.25">
      <c r="A549" t="s">
        <v>4145</v>
      </c>
      <c r="B549">
        <v>2.4</v>
      </c>
      <c r="C549"/>
      <c r="D549">
        <v>406</v>
      </c>
      <c r="E549">
        <v>407</v>
      </c>
      <c r="F549">
        <v>2.4</v>
      </c>
      <c r="G549">
        <v>1018</v>
      </c>
      <c r="H549" t="s">
        <v>11950</v>
      </c>
      <c r="I549" t="s">
        <v>11951</v>
      </c>
      <c r="J549" t="s">
        <v>11952</v>
      </c>
      <c r="K549" t="s">
        <v>11953</v>
      </c>
      <c r="P549" s="4"/>
    </row>
    <row r="550" spans="1:16" x14ac:dyDescent="0.25">
      <c r="A550" t="s">
        <v>4146</v>
      </c>
      <c r="B550">
        <v>2.9</v>
      </c>
      <c r="C550"/>
      <c r="D550">
        <v>406</v>
      </c>
      <c r="E550">
        <v>408</v>
      </c>
      <c r="F550">
        <v>2.8</v>
      </c>
      <c r="G550">
        <v>1019</v>
      </c>
      <c r="H550" t="s">
        <v>11954</v>
      </c>
      <c r="I550" t="s">
        <v>11955</v>
      </c>
      <c r="J550" t="s">
        <v>11956</v>
      </c>
      <c r="K550" t="s">
        <v>11957</v>
      </c>
      <c r="P550" s="4"/>
    </row>
    <row r="551" spans="1:16" x14ac:dyDescent="0.25">
      <c r="A551" t="s">
        <v>4147</v>
      </c>
      <c r="B551">
        <v>4.3</v>
      </c>
      <c r="C551"/>
      <c r="D551">
        <v>406</v>
      </c>
      <c r="E551">
        <v>419</v>
      </c>
      <c r="F551">
        <v>4.2</v>
      </c>
      <c r="G551">
        <v>1020</v>
      </c>
      <c r="H551" t="s">
        <v>11958</v>
      </c>
      <c r="I551" t="s">
        <v>11959</v>
      </c>
      <c r="J551" t="s">
        <v>2833</v>
      </c>
      <c r="K551" t="s">
        <v>11960</v>
      </c>
      <c r="P551" s="4"/>
    </row>
    <row r="552" spans="1:16" x14ac:dyDescent="0.25">
      <c r="A552" t="s">
        <v>4148</v>
      </c>
      <c r="B552">
        <v>39.799999999999997</v>
      </c>
      <c r="C552"/>
      <c r="D552">
        <v>407</v>
      </c>
      <c r="E552">
        <v>367</v>
      </c>
      <c r="F552">
        <v>39.799999999999997</v>
      </c>
      <c r="G552">
        <v>1021</v>
      </c>
      <c r="H552" t="s">
        <v>2263</v>
      </c>
      <c r="I552" t="s">
        <v>2264</v>
      </c>
      <c r="J552" t="s">
        <v>2265</v>
      </c>
      <c r="K552" t="s">
        <v>2266</v>
      </c>
      <c r="P552" s="4"/>
    </row>
    <row r="553" spans="1:16" x14ac:dyDescent="0.25">
      <c r="A553" t="s">
        <v>4149</v>
      </c>
      <c r="B553">
        <v>38.700000000000003</v>
      </c>
      <c r="C553"/>
      <c r="D553">
        <v>407</v>
      </c>
      <c r="E553">
        <v>372</v>
      </c>
      <c r="F553">
        <v>38.700000000000003</v>
      </c>
      <c r="G553">
        <v>1022</v>
      </c>
      <c r="H553" t="s">
        <v>2267</v>
      </c>
      <c r="I553" t="s">
        <v>2268</v>
      </c>
      <c r="J553" t="s">
        <v>2269</v>
      </c>
      <c r="K553" t="s">
        <v>2253</v>
      </c>
      <c r="P553" s="4"/>
    </row>
    <row r="554" spans="1:16" x14ac:dyDescent="0.25">
      <c r="A554" t="s">
        <v>4150</v>
      </c>
      <c r="B554">
        <v>27.2</v>
      </c>
      <c r="C554"/>
      <c r="D554">
        <v>407</v>
      </c>
      <c r="E554">
        <v>384</v>
      </c>
      <c r="F554">
        <v>27.1</v>
      </c>
      <c r="G554">
        <v>1023</v>
      </c>
      <c r="H554" t="s">
        <v>2270</v>
      </c>
      <c r="I554" t="s">
        <v>2271</v>
      </c>
      <c r="J554" t="s">
        <v>2272</v>
      </c>
      <c r="K554" t="s">
        <v>2273</v>
      </c>
      <c r="P554" s="4"/>
    </row>
    <row r="555" spans="1:16" x14ac:dyDescent="0.25">
      <c r="A555" t="s">
        <v>4151</v>
      </c>
      <c r="B555">
        <v>19.2</v>
      </c>
      <c r="C555"/>
      <c r="D555">
        <v>407</v>
      </c>
      <c r="E555">
        <v>393</v>
      </c>
      <c r="F555">
        <v>18.3</v>
      </c>
      <c r="G555">
        <v>1024</v>
      </c>
      <c r="H555" t="s">
        <v>2274</v>
      </c>
      <c r="I555" t="s">
        <v>2275</v>
      </c>
      <c r="J555" t="s">
        <v>2276</v>
      </c>
      <c r="K555" t="s">
        <v>2277</v>
      </c>
      <c r="P555" s="4"/>
    </row>
    <row r="556" spans="1:16" x14ac:dyDescent="0.25">
      <c r="A556" t="s">
        <v>4152</v>
      </c>
      <c r="B556">
        <v>8.1</v>
      </c>
      <c r="C556"/>
      <c r="D556">
        <v>407</v>
      </c>
      <c r="E556">
        <v>401</v>
      </c>
      <c r="F556">
        <v>8</v>
      </c>
      <c r="G556">
        <v>1025</v>
      </c>
      <c r="H556" t="s">
        <v>2278</v>
      </c>
      <c r="I556" t="s">
        <v>2279</v>
      </c>
      <c r="J556" t="s">
        <v>2280</v>
      </c>
      <c r="K556" t="s">
        <v>2281</v>
      </c>
      <c r="P556" s="4"/>
    </row>
    <row r="557" spans="1:16" x14ac:dyDescent="0.25">
      <c r="A557" t="s">
        <v>4153</v>
      </c>
      <c r="B557">
        <v>9.5</v>
      </c>
      <c r="C557"/>
      <c r="D557">
        <v>407</v>
      </c>
      <c r="E557">
        <v>402</v>
      </c>
      <c r="F557">
        <v>9.1999999999999993</v>
      </c>
      <c r="G557">
        <v>1026</v>
      </c>
      <c r="H557" t="s">
        <v>2282</v>
      </c>
      <c r="I557" t="s">
        <v>2283</v>
      </c>
      <c r="J557" t="s">
        <v>2284</v>
      </c>
      <c r="K557" t="s">
        <v>2285</v>
      </c>
      <c r="P557" s="4"/>
    </row>
    <row r="558" spans="1:16" x14ac:dyDescent="0.25">
      <c r="A558" t="s">
        <v>4154</v>
      </c>
      <c r="B558">
        <v>5.3</v>
      </c>
      <c r="C558"/>
      <c r="D558">
        <v>407</v>
      </c>
      <c r="E558">
        <v>404</v>
      </c>
      <c r="F558">
        <v>4.8</v>
      </c>
      <c r="G558">
        <v>1027</v>
      </c>
      <c r="H558" t="s">
        <v>2286</v>
      </c>
      <c r="I558" t="s">
        <v>2287</v>
      </c>
      <c r="J558" t="s">
        <v>2288</v>
      </c>
      <c r="K558" t="s">
        <v>2289</v>
      </c>
      <c r="P558" s="4"/>
    </row>
    <row r="559" spans="1:16" x14ac:dyDescent="0.25">
      <c r="A559" t="s">
        <v>4155</v>
      </c>
      <c r="B559">
        <v>2.4</v>
      </c>
      <c r="C559"/>
      <c r="D559">
        <v>407</v>
      </c>
      <c r="E559">
        <v>406</v>
      </c>
      <c r="F559">
        <v>2.4</v>
      </c>
      <c r="G559">
        <v>1028</v>
      </c>
      <c r="H559" t="s">
        <v>2290</v>
      </c>
      <c r="I559" t="s">
        <v>2291</v>
      </c>
      <c r="J559" t="s">
        <v>2292</v>
      </c>
      <c r="K559" t="s">
        <v>2293</v>
      </c>
      <c r="P559" s="4"/>
    </row>
    <row r="560" spans="1:16" x14ac:dyDescent="0.25">
      <c r="A560" t="s">
        <v>4156</v>
      </c>
      <c r="B560">
        <v>2.7</v>
      </c>
      <c r="C560"/>
      <c r="D560">
        <v>407</v>
      </c>
      <c r="E560">
        <v>408</v>
      </c>
      <c r="F560">
        <v>2.6</v>
      </c>
      <c r="G560">
        <v>1029</v>
      </c>
      <c r="H560" t="s">
        <v>2294</v>
      </c>
      <c r="I560" t="s">
        <v>2259</v>
      </c>
      <c r="J560" t="s">
        <v>2221</v>
      </c>
      <c r="K560" t="s">
        <v>2295</v>
      </c>
      <c r="P560" s="4"/>
    </row>
    <row r="561" spans="1:16" x14ac:dyDescent="0.25">
      <c r="A561" t="s">
        <v>4157</v>
      </c>
      <c r="B561">
        <v>5.7</v>
      </c>
      <c r="C561"/>
      <c r="D561">
        <v>407</v>
      </c>
      <c r="E561">
        <v>409</v>
      </c>
      <c r="F561">
        <v>5.4</v>
      </c>
      <c r="G561">
        <v>1030</v>
      </c>
      <c r="H561" t="s">
        <v>2296</v>
      </c>
      <c r="I561" t="s">
        <v>2297</v>
      </c>
      <c r="J561" t="s">
        <v>2298</v>
      </c>
      <c r="K561" t="s">
        <v>2299</v>
      </c>
      <c r="P561" s="4"/>
    </row>
    <row r="562" spans="1:16" x14ac:dyDescent="0.25">
      <c r="A562" t="s">
        <v>4158</v>
      </c>
      <c r="B562">
        <v>8.6999999999999993</v>
      </c>
      <c r="C562"/>
      <c r="D562">
        <v>407</v>
      </c>
      <c r="E562">
        <v>411</v>
      </c>
      <c r="F562">
        <v>8.6</v>
      </c>
      <c r="G562">
        <v>1031</v>
      </c>
      <c r="H562" t="s">
        <v>2300</v>
      </c>
      <c r="I562" t="s">
        <v>2301</v>
      </c>
      <c r="J562" t="s">
        <v>2302</v>
      </c>
      <c r="K562" t="s">
        <v>2303</v>
      </c>
      <c r="P562" s="4"/>
    </row>
    <row r="563" spans="1:16" x14ac:dyDescent="0.25">
      <c r="A563" t="s">
        <v>4159</v>
      </c>
      <c r="B563">
        <v>4.8</v>
      </c>
      <c r="C563"/>
      <c r="D563">
        <v>407</v>
      </c>
      <c r="E563">
        <v>419</v>
      </c>
      <c r="F563">
        <v>4.7</v>
      </c>
      <c r="G563">
        <v>1032</v>
      </c>
      <c r="H563" t="s">
        <v>2304</v>
      </c>
      <c r="I563" t="s">
        <v>2305</v>
      </c>
      <c r="J563" t="s">
        <v>2306</v>
      </c>
      <c r="K563" t="s">
        <v>2307</v>
      </c>
      <c r="P563" s="4"/>
    </row>
    <row r="564" spans="1:16" x14ac:dyDescent="0.25">
      <c r="A564" t="s">
        <v>4160</v>
      </c>
      <c r="B564">
        <v>59.6</v>
      </c>
      <c r="C564"/>
      <c r="D564">
        <v>407</v>
      </c>
      <c r="E564">
        <v>502</v>
      </c>
      <c r="F564">
        <v>59.6</v>
      </c>
      <c r="G564">
        <v>1033</v>
      </c>
      <c r="H564" t="s">
        <v>2308</v>
      </c>
      <c r="I564" t="s">
        <v>2309</v>
      </c>
      <c r="J564" t="s">
        <v>2310</v>
      </c>
      <c r="K564" t="s">
        <v>2311</v>
      </c>
      <c r="P564" s="4"/>
    </row>
    <row r="565" spans="1:16" x14ac:dyDescent="0.25">
      <c r="A565" t="s">
        <v>4161</v>
      </c>
      <c r="B565">
        <v>51.2</v>
      </c>
      <c r="C565"/>
      <c r="D565">
        <v>407</v>
      </c>
      <c r="E565">
        <v>505</v>
      </c>
      <c r="F565">
        <v>51.2</v>
      </c>
      <c r="G565">
        <v>1034</v>
      </c>
      <c r="H565" t="s">
        <v>2312</v>
      </c>
      <c r="I565" t="s">
        <v>2313</v>
      </c>
      <c r="J565" t="s">
        <v>2314</v>
      </c>
      <c r="K565" t="s">
        <v>2315</v>
      </c>
      <c r="P565" s="4"/>
    </row>
    <row r="566" spans="1:16" x14ac:dyDescent="0.25">
      <c r="A566" t="s">
        <v>4162</v>
      </c>
      <c r="B566">
        <v>57.9</v>
      </c>
      <c r="C566"/>
      <c r="D566">
        <v>407</v>
      </c>
      <c r="E566">
        <v>507</v>
      </c>
      <c r="F566">
        <v>57.9</v>
      </c>
      <c r="G566">
        <v>1035</v>
      </c>
      <c r="H566" t="s">
        <v>2316</v>
      </c>
      <c r="I566" t="s">
        <v>2317</v>
      </c>
      <c r="J566" t="s">
        <v>2318</v>
      </c>
      <c r="K566" t="s">
        <v>2319</v>
      </c>
      <c r="P566" s="4"/>
    </row>
    <row r="567" spans="1:16" x14ac:dyDescent="0.25">
      <c r="A567" t="s">
        <v>4163</v>
      </c>
      <c r="B567">
        <v>76.2</v>
      </c>
      <c r="C567"/>
      <c r="D567">
        <v>407</v>
      </c>
      <c r="E567">
        <v>509</v>
      </c>
      <c r="F567">
        <v>75.900000000000006</v>
      </c>
      <c r="G567">
        <v>1036</v>
      </c>
      <c r="H567" t="s">
        <v>2320</v>
      </c>
      <c r="I567" t="s">
        <v>2321</v>
      </c>
      <c r="J567" t="s">
        <v>2322</v>
      </c>
      <c r="K567" t="s">
        <v>2323</v>
      </c>
      <c r="P567" s="4"/>
    </row>
    <row r="568" spans="1:16" x14ac:dyDescent="0.25">
      <c r="A568" t="s">
        <v>4164</v>
      </c>
      <c r="B568">
        <v>70.400000000000006</v>
      </c>
      <c r="C568"/>
      <c r="D568">
        <v>407</v>
      </c>
      <c r="E568">
        <v>510</v>
      </c>
      <c r="F568">
        <v>70.400000000000006</v>
      </c>
      <c r="G568">
        <v>1037</v>
      </c>
      <c r="H568" t="s">
        <v>298</v>
      </c>
      <c r="I568" t="s">
        <v>2324</v>
      </c>
      <c r="J568" t="s">
        <v>2325</v>
      </c>
      <c r="K568" t="s">
        <v>2326</v>
      </c>
      <c r="P568" s="4"/>
    </row>
    <row r="569" spans="1:16" x14ac:dyDescent="0.25">
      <c r="A569" t="s">
        <v>4165</v>
      </c>
      <c r="B569">
        <v>73.599999999999994</v>
      </c>
      <c r="C569"/>
      <c r="D569">
        <v>407</v>
      </c>
      <c r="E569">
        <v>511</v>
      </c>
      <c r="F569">
        <v>73.599999999999994</v>
      </c>
      <c r="G569">
        <v>1038</v>
      </c>
      <c r="H569" t="s">
        <v>2327</v>
      </c>
      <c r="I569" t="s">
        <v>2328</v>
      </c>
      <c r="J569" t="s">
        <v>2329</v>
      </c>
      <c r="K569" t="s">
        <v>2330</v>
      </c>
      <c r="P569" s="4"/>
    </row>
    <row r="570" spans="1:16" x14ac:dyDescent="0.25">
      <c r="A570" t="s">
        <v>4166</v>
      </c>
      <c r="B570">
        <v>6.4</v>
      </c>
      <c r="C570"/>
      <c r="D570">
        <v>408</v>
      </c>
      <c r="E570">
        <v>403</v>
      </c>
      <c r="F570">
        <v>5.9</v>
      </c>
      <c r="G570">
        <v>1039</v>
      </c>
      <c r="H570" t="s">
        <v>2331</v>
      </c>
      <c r="I570" t="s">
        <v>2332</v>
      </c>
      <c r="J570" t="s">
        <v>2333</v>
      </c>
      <c r="K570" t="s">
        <v>2334</v>
      </c>
      <c r="P570" s="4"/>
    </row>
    <row r="571" spans="1:16" x14ac:dyDescent="0.25">
      <c r="A571" t="s">
        <v>4167</v>
      </c>
      <c r="B571">
        <v>2.9</v>
      </c>
      <c r="C571"/>
      <c r="D571">
        <v>408</v>
      </c>
      <c r="E571">
        <v>406</v>
      </c>
      <c r="F571">
        <v>2.8</v>
      </c>
      <c r="G571">
        <v>1040</v>
      </c>
      <c r="H571" t="s">
        <v>2335</v>
      </c>
      <c r="I571" t="s">
        <v>2336</v>
      </c>
      <c r="J571" t="s">
        <v>2337</v>
      </c>
      <c r="K571" t="s">
        <v>2338</v>
      </c>
      <c r="P571" s="4"/>
    </row>
    <row r="572" spans="1:16" x14ac:dyDescent="0.25">
      <c r="A572" t="s">
        <v>4168</v>
      </c>
      <c r="B572">
        <v>2.7</v>
      </c>
      <c r="C572"/>
      <c r="D572">
        <v>408</v>
      </c>
      <c r="E572">
        <v>407</v>
      </c>
      <c r="F572">
        <v>2.6</v>
      </c>
      <c r="G572">
        <v>1041</v>
      </c>
      <c r="H572" t="s">
        <v>2339</v>
      </c>
      <c r="I572" t="s">
        <v>2340</v>
      </c>
      <c r="J572" t="s">
        <v>2341</v>
      </c>
      <c r="K572" t="s">
        <v>2342</v>
      </c>
      <c r="P572" s="4"/>
    </row>
    <row r="573" spans="1:16" x14ac:dyDescent="0.25">
      <c r="A573" t="s">
        <v>4169</v>
      </c>
      <c r="B573">
        <v>5.7</v>
      </c>
      <c r="C573"/>
      <c r="D573">
        <v>408</v>
      </c>
      <c r="E573">
        <v>409</v>
      </c>
      <c r="F573">
        <v>5.2</v>
      </c>
      <c r="G573">
        <v>1042</v>
      </c>
      <c r="H573" t="s">
        <v>2343</v>
      </c>
      <c r="I573" t="s">
        <v>2344</v>
      </c>
      <c r="J573" t="s">
        <v>2345</v>
      </c>
      <c r="K573" t="s">
        <v>2346</v>
      </c>
      <c r="P573" s="4"/>
    </row>
    <row r="574" spans="1:16" x14ac:dyDescent="0.25">
      <c r="A574" t="s">
        <v>4170</v>
      </c>
      <c r="B574">
        <v>6.4</v>
      </c>
      <c r="C574"/>
      <c r="D574">
        <v>408</v>
      </c>
      <c r="E574">
        <v>410</v>
      </c>
      <c r="F574">
        <v>6.1</v>
      </c>
      <c r="G574">
        <v>1043</v>
      </c>
      <c r="H574" t="s">
        <v>2347</v>
      </c>
      <c r="I574" t="s">
        <v>2348</v>
      </c>
      <c r="J574" t="s">
        <v>2349</v>
      </c>
      <c r="K574" t="s">
        <v>2350</v>
      </c>
      <c r="P574" s="4"/>
    </row>
    <row r="575" spans="1:16" x14ac:dyDescent="0.25">
      <c r="A575" t="s">
        <v>4171</v>
      </c>
      <c r="B575">
        <v>2.5</v>
      </c>
      <c r="C575"/>
      <c r="D575">
        <v>408</v>
      </c>
      <c r="E575">
        <v>419</v>
      </c>
      <c r="F575">
        <v>2.1</v>
      </c>
      <c r="G575">
        <v>1044</v>
      </c>
      <c r="H575" t="s">
        <v>2351</v>
      </c>
      <c r="I575" t="s">
        <v>2352</v>
      </c>
      <c r="J575" t="s">
        <v>2353</v>
      </c>
      <c r="K575" t="s">
        <v>2354</v>
      </c>
      <c r="P575" s="4"/>
    </row>
    <row r="576" spans="1:16" x14ac:dyDescent="0.25">
      <c r="A576" t="s">
        <v>4172</v>
      </c>
      <c r="B576">
        <v>5.8</v>
      </c>
      <c r="C576"/>
      <c r="D576">
        <v>408</v>
      </c>
      <c r="E576">
        <v>423</v>
      </c>
      <c r="F576">
        <v>5.7</v>
      </c>
      <c r="G576">
        <v>1045</v>
      </c>
      <c r="H576" t="s">
        <v>2355</v>
      </c>
      <c r="I576" t="s">
        <v>2356</v>
      </c>
      <c r="J576" t="s">
        <v>2357</v>
      </c>
      <c r="K576" t="s">
        <v>2358</v>
      </c>
      <c r="P576" s="4"/>
    </row>
    <row r="577" spans="1:16" x14ac:dyDescent="0.25">
      <c r="A577" t="s">
        <v>4173</v>
      </c>
      <c r="B577">
        <v>13.3</v>
      </c>
      <c r="C577"/>
      <c r="D577">
        <v>409</v>
      </c>
      <c r="E577">
        <v>401</v>
      </c>
      <c r="F577">
        <v>13.2</v>
      </c>
      <c r="G577">
        <v>1046</v>
      </c>
      <c r="H577" t="s">
        <v>2359</v>
      </c>
      <c r="I577" t="s">
        <v>2360</v>
      </c>
      <c r="J577" t="s">
        <v>2361</v>
      </c>
      <c r="K577" t="s">
        <v>2362</v>
      </c>
      <c r="P577" s="4"/>
    </row>
    <row r="578" spans="1:16" x14ac:dyDescent="0.25">
      <c r="A578" t="s">
        <v>4174</v>
      </c>
      <c r="B578">
        <v>5.7</v>
      </c>
      <c r="C578"/>
      <c r="D578">
        <v>409</v>
      </c>
      <c r="E578">
        <v>407</v>
      </c>
      <c r="F578">
        <v>5.4</v>
      </c>
      <c r="G578">
        <v>1047</v>
      </c>
      <c r="H578" t="s">
        <v>2363</v>
      </c>
      <c r="I578" t="s">
        <v>2364</v>
      </c>
      <c r="J578" t="s">
        <v>2365</v>
      </c>
      <c r="K578" t="s">
        <v>2366</v>
      </c>
      <c r="P578" s="4"/>
    </row>
    <row r="579" spans="1:16" x14ac:dyDescent="0.25">
      <c r="A579" t="s">
        <v>4175</v>
      </c>
      <c r="B579">
        <v>5.7</v>
      </c>
      <c r="C579"/>
      <c r="D579">
        <v>409</v>
      </c>
      <c r="E579">
        <v>408</v>
      </c>
      <c r="F579">
        <v>5.2</v>
      </c>
      <c r="G579">
        <v>1048</v>
      </c>
      <c r="H579" t="s">
        <v>2367</v>
      </c>
      <c r="I579" t="s">
        <v>2368</v>
      </c>
      <c r="J579" t="s">
        <v>2369</v>
      </c>
      <c r="K579" t="s">
        <v>2370</v>
      </c>
      <c r="P579" s="4"/>
    </row>
    <row r="580" spans="1:16" x14ac:dyDescent="0.25">
      <c r="A580" t="s">
        <v>4176</v>
      </c>
      <c r="B580">
        <v>6.5</v>
      </c>
      <c r="C580"/>
      <c r="D580">
        <v>409</v>
      </c>
      <c r="E580">
        <v>410</v>
      </c>
      <c r="F580">
        <v>5.7</v>
      </c>
      <c r="G580">
        <v>1051</v>
      </c>
      <c r="H580" t="s">
        <v>2371</v>
      </c>
      <c r="I580" t="s">
        <v>2372</v>
      </c>
      <c r="J580" t="s">
        <v>2373</v>
      </c>
      <c r="K580" t="s">
        <v>548</v>
      </c>
      <c r="P580" s="4"/>
    </row>
    <row r="581" spans="1:16" x14ac:dyDescent="0.25">
      <c r="A581" t="s">
        <v>4177</v>
      </c>
      <c r="B581">
        <v>3.9</v>
      </c>
      <c r="C581"/>
      <c r="D581">
        <v>409</v>
      </c>
      <c r="E581">
        <v>411</v>
      </c>
      <c r="F581">
        <v>3.8</v>
      </c>
      <c r="G581">
        <v>1052</v>
      </c>
      <c r="H581" t="s">
        <v>2374</v>
      </c>
      <c r="I581" t="s">
        <v>2375</v>
      </c>
      <c r="J581" t="s">
        <v>2376</v>
      </c>
      <c r="K581" t="s">
        <v>2377</v>
      </c>
      <c r="P581" s="4"/>
    </row>
    <row r="582" spans="1:16" x14ac:dyDescent="0.25">
      <c r="A582" t="s">
        <v>4178</v>
      </c>
      <c r="B582">
        <v>6.4</v>
      </c>
      <c r="C582"/>
      <c r="D582">
        <v>409</v>
      </c>
      <c r="E582">
        <v>413</v>
      </c>
      <c r="F582">
        <v>6.4</v>
      </c>
      <c r="G582">
        <v>1053</v>
      </c>
      <c r="H582" t="s">
        <v>2378</v>
      </c>
      <c r="I582" t="s">
        <v>2379</v>
      </c>
      <c r="J582" t="s">
        <v>2380</v>
      </c>
      <c r="K582" t="s">
        <v>2381</v>
      </c>
      <c r="P582" s="4"/>
    </row>
    <row r="583" spans="1:16" x14ac:dyDescent="0.25">
      <c r="A583" t="s">
        <v>4179</v>
      </c>
      <c r="B583">
        <v>6.5</v>
      </c>
      <c r="C583"/>
      <c r="D583">
        <v>409</v>
      </c>
      <c r="E583">
        <v>419</v>
      </c>
      <c r="F583">
        <v>6.2</v>
      </c>
      <c r="G583">
        <v>1054</v>
      </c>
      <c r="H583" t="s">
        <v>2382</v>
      </c>
      <c r="I583" t="s">
        <v>2383</v>
      </c>
      <c r="J583" t="s">
        <v>2384</v>
      </c>
      <c r="K583" t="s">
        <v>2385</v>
      </c>
      <c r="P583" s="4"/>
    </row>
    <row r="584" spans="1:16" x14ac:dyDescent="0.25">
      <c r="A584" t="s">
        <v>4180</v>
      </c>
      <c r="B584">
        <v>8.4</v>
      </c>
      <c r="C584"/>
      <c r="D584">
        <v>409</v>
      </c>
      <c r="E584">
        <v>423</v>
      </c>
      <c r="F584">
        <v>7.1</v>
      </c>
      <c r="G584">
        <v>1061</v>
      </c>
      <c r="H584" t="s">
        <v>2386</v>
      </c>
      <c r="I584" t="s">
        <v>2387</v>
      </c>
      <c r="J584" t="s">
        <v>2388</v>
      </c>
      <c r="K584" t="s">
        <v>2389</v>
      </c>
      <c r="P584" s="4"/>
    </row>
    <row r="585" spans="1:16" x14ac:dyDescent="0.25">
      <c r="A585" t="s">
        <v>4181</v>
      </c>
      <c r="B585">
        <v>4.5999999999999996</v>
      </c>
      <c r="C585"/>
      <c r="D585">
        <v>409</v>
      </c>
      <c r="E585">
        <v>427</v>
      </c>
      <c r="F585">
        <v>4</v>
      </c>
      <c r="G585">
        <v>1062</v>
      </c>
      <c r="H585" t="s">
        <v>2390</v>
      </c>
      <c r="I585" t="s">
        <v>2391</v>
      </c>
      <c r="J585" t="s">
        <v>2392</v>
      </c>
      <c r="K585" t="s">
        <v>2393</v>
      </c>
      <c r="P585" s="4"/>
    </row>
    <row r="586" spans="1:16" x14ac:dyDescent="0.25">
      <c r="A586" t="s">
        <v>4182</v>
      </c>
      <c r="B586">
        <v>7.3</v>
      </c>
      <c r="C586"/>
      <c r="D586">
        <v>409</v>
      </c>
      <c r="E586">
        <v>429</v>
      </c>
      <c r="F586">
        <v>6.8</v>
      </c>
      <c r="G586">
        <v>1063</v>
      </c>
      <c r="H586" t="s">
        <v>2394</v>
      </c>
      <c r="I586" t="s">
        <v>2395</v>
      </c>
      <c r="J586" t="s">
        <v>2396</v>
      </c>
      <c r="K586" t="s">
        <v>2397</v>
      </c>
      <c r="P586" s="4"/>
    </row>
    <row r="587" spans="1:16" x14ac:dyDescent="0.25">
      <c r="A587" t="s">
        <v>4183</v>
      </c>
      <c r="B587">
        <v>6.4</v>
      </c>
      <c r="C587"/>
      <c r="D587">
        <v>410</v>
      </c>
      <c r="E587">
        <v>408</v>
      </c>
      <c r="F587">
        <v>6.1</v>
      </c>
      <c r="G587">
        <v>1064</v>
      </c>
      <c r="H587" t="s">
        <v>2398</v>
      </c>
      <c r="I587" t="s">
        <v>2399</v>
      </c>
      <c r="J587" t="s">
        <v>2400</v>
      </c>
      <c r="K587" t="s">
        <v>2401</v>
      </c>
      <c r="P587" s="4"/>
    </row>
    <row r="588" spans="1:16" x14ac:dyDescent="0.25">
      <c r="A588" t="s">
        <v>4184</v>
      </c>
      <c r="B588">
        <v>6.5</v>
      </c>
      <c r="C588"/>
      <c r="D588">
        <v>410</v>
      </c>
      <c r="E588">
        <v>409</v>
      </c>
      <c r="F588">
        <v>5.7</v>
      </c>
      <c r="G588">
        <v>1065</v>
      </c>
      <c r="H588" t="s">
        <v>2402</v>
      </c>
      <c r="I588" t="s">
        <v>2403</v>
      </c>
      <c r="J588" t="s">
        <v>2404</v>
      </c>
      <c r="K588" t="s">
        <v>2405</v>
      </c>
      <c r="P588" s="4"/>
    </row>
    <row r="589" spans="1:16" x14ac:dyDescent="0.25">
      <c r="A589" t="s">
        <v>4185</v>
      </c>
      <c r="B589">
        <v>3</v>
      </c>
      <c r="C589"/>
      <c r="D589">
        <v>410</v>
      </c>
      <c r="E589">
        <v>412</v>
      </c>
      <c r="F589">
        <v>3</v>
      </c>
      <c r="G589">
        <v>1071</v>
      </c>
      <c r="H589" t="s">
        <v>2406</v>
      </c>
      <c r="I589" t="s">
        <v>2407</v>
      </c>
      <c r="J589" t="s">
        <v>2408</v>
      </c>
      <c r="K589" t="s">
        <v>2409</v>
      </c>
      <c r="P589" s="4"/>
    </row>
    <row r="590" spans="1:16" x14ac:dyDescent="0.25">
      <c r="A590" t="s">
        <v>4186</v>
      </c>
      <c r="B590">
        <v>5.0999999999999996</v>
      </c>
      <c r="C590"/>
      <c r="D590">
        <v>410</v>
      </c>
      <c r="E590">
        <v>419</v>
      </c>
      <c r="F590">
        <v>5</v>
      </c>
      <c r="G590">
        <v>1072</v>
      </c>
      <c r="H590" t="s">
        <v>2410</v>
      </c>
      <c r="I590" t="s">
        <v>2411</v>
      </c>
      <c r="J590" t="s">
        <v>2412</v>
      </c>
      <c r="K590" t="s">
        <v>2413</v>
      </c>
      <c r="P590" s="4"/>
    </row>
    <row r="591" spans="1:16" x14ac:dyDescent="0.25">
      <c r="A591" t="s">
        <v>4187</v>
      </c>
      <c r="B591">
        <v>4.3</v>
      </c>
      <c r="C591"/>
      <c r="D591">
        <v>410</v>
      </c>
      <c r="E591">
        <v>425</v>
      </c>
      <c r="F591">
        <v>3.9</v>
      </c>
      <c r="G591">
        <v>1073</v>
      </c>
      <c r="H591" t="s">
        <v>2414</v>
      </c>
      <c r="I591" t="s">
        <v>2415</v>
      </c>
      <c r="J591" t="s">
        <v>2416</v>
      </c>
      <c r="K591" t="s">
        <v>2417</v>
      </c>
      <c r="P591" s="4"/>
    </row>
    <row r="592" spans="1:16" x14ac:dyDescent="0.25">
      <c r="A592" t="s">
        <v>4188</v>
      </c>
      <c r="B592">
        <v>3.2</v>
      </c>
      <c r="C592"/>
      <c r="D592">
        <v>410</v>
      </c>
      <c r="E592">
        <v>427</v>
      </c>
      <c r="F592">
        <v>3.1</v>
      </c>
      <c r="G592">
        <v>1074</v>
      </c>
      <c r="H592" t="s">
        <v>2418</v>
      </c>
      <c r="I592" t="s">
        <v>2419</v>
      </c>
      <c r="J592" t="s">
        <v>2420</v>
      </c>
      <c r="K592" t="s">
        <v>2421</v>
      </c>
      <c r="P592" s="4"/>
    </row>
    <row r="593" spans="1:16" x14ac:dyDescent="0.25">
      <c r="A593" t="s">
        <v>4189</v>
      </c>
      <c r="B593">
        <v>5.7</v>
      </c>
      <c r="C593"/>
      <c r="D593">
        <v>410</v>
      </c>
      <c r="E593">
        <v>429</v>
      </c>
      <c r="F593">
        <v>5.7</v>
      </c>
      <c r="G593">
        <v>1075</v>
      </c>
      <c r="H593" t="s">
        <v>2422</v>
      </c>
      <c r="I593" t="s">
        <v>2423</v>
      </c>
      <c r="J593" t="s">
        <v>2424</v>
      </c>
      <c r="K593" t="s">
        <v>2425</v>
      </c>
      <c r="P593" s="4"/>
    </row>
    <row r="594" spans="1:16" x14ac:dyDescent="0.25">
      <c r="A594" t="s">
        <v>4190</v>
      </c>
      <c r="B594">
        <v>4.2</v>
      </c>
      <c r="C594"/>
      <c r="D594">
        <v>410</v>
      </c>
      <c r="E594">
        <v>431</v>
      </c>
      <c r="F594">
        <v>4.2</v>
      </c>
      <c r="G594">
        <v>1076</v>
      </c>
      <c r="H594" t="s">
        <v>2426</v>
      </c>
      <c r="I594" t="s">
        <v>2427</v>
      </c>
      <c r="J594" t="s">
        <v>2428</v>
      </c>
      <c r="K594" t="s">
        <v>2429</v>
      </c>
      <c r="P594" s="4"/>
    </row>
    <row r="595" spans="1:16" x14ac:dyDescent="0.25">
      <c r="A595" t="s">
        <v>4191</v>
      </c>
      <c r="B595">
        <v>45</v>
      </c>
      <c r="C595"/>
      <c r="D595">
        <v>411</v>
      </c>
      <c r="E595">
        <v>367</v>
      </c>
      <c r="F595">
        <v>45</v>
      </c>
      <c r="G595">
        <v>1077</v>
      </c>
      <c r="H595" t="s">
        <v>2430</v>
      </c>
      <c r="I595" t="s">
        <v>2431</v>
      </c>
      <c r="J595" t="s">
        <v>2432</v>
      </c>
      <c r="K595" t="s">
        <v>2433</v>
      </c>
      <c r="P595" s="4"/>
    </row>
    <row r="596" spans="1:16" x14ac:dyDescent="0.25">
      <c r="A596" t="s">
        <v>4192</v>
      </c>
      <c r="B596">
        <v>41.9</v>
      </c>
      <c r="C596"/>
      <c r="D596">
        <v>411</v>
      </c>
      <c r="E596">
        <v>372</v>
      </c>
      <c r="F596">
        <v>41.9</v>
      </c>
      <c r="G596">
        <v>1081</v>
      </c>
      <c r="H596" t="s">
        <v>2434</v>
      </c>
      <c r="I596" t="s">
        <v>2435</v>
      </c>
      <c r="J596" t="s">
        <v>2436</v>
      </c>
      <c r="K596" t="s">
        <v>2437</v>
      </c>
      <c r="P596" s="4"/>
    </row>
    <row r="597" spans="1:16" x14ac:dyDescent="0.25">
      <c r="A597" t="s">
        <v>4193</v>
      </c>
      <c r="B597">
        <v>33.799999999999997</v>
      </c>
      <c r="C597"/>
      <c r="D597">
        <v>411</v>
      </c>
      <c r="E597">
        <v>384</v>
      </c>
      <c r="F597">
        <v>33.799999999999997</v>
      </c>
      <c r="G597">
        <v>1101</v>
      </c>
      <c r="H597" t="s">
        <v>2438</v>
      </c>
      <c r="I597" t="s">
        <v>2439</v>
      </c>
      <c r="J597" t="s">
        <v>2440</v>
      </c>
      <c r="K597" t="s">
        <v>2441</v>
      </c>
      <c r="P597" s="4"/>
    </row>
    <row r="598" spans="1:16" x14ac:dyDescent="0.25">
      <c r="A598" t="s">
        <v>4194</v>
      </c>
      <c r="B598">
        <v>15.8</v>
      </c>
      <c r="C598"/>
      <c r="D598">
        <v>411</v>
      </c>
      <c r="E598">
        <v>401</v>
      </c>
      <c r="F598">
        <v>15.8</v>
      </c>
      <c r="G598">
        <v>1102</v>
      </c>
      <c r="H598" t="s">
        <v>2442</v>
      </c>
      <c r="I598" t="s">
        <v>2443</v>
      </c>
      <c r="J598" t="s">
        <v>2444</v>
      </c>
      <c r="K598" t="s">
        <v>2445</v>
      </c>
      <c r="P598" s="4"/>
    </row>
    <row r="599" spans="1:16" x14ac:dyDescent="0.25">
      <c r="A599" t="s">
        <v>4195</v>
      </c>
      <c r="B599">
        <v>8.6999999999999993</v>
      </c>
      <c r="C599"/>
      <c r="D599">
        <v>411</v>
      </c>
      <c r="E599">
        <v>407</v>
      </c>
      <c r="F599">
        <v>8.6</v>
      </c>
      <c r="G599">
        <v>1103</v>
      </c>
      <c r="H599" t="s">
        <v>2446</v>
      </c>
      <c r="I599" t="s">
        <v>2447</v>
      </c>
      <c r="J599" t="s">
        <v>2448</v>
      </c>
      <c r="K599" t="s">
        <v>2449</v>
      </c>
      <c r="P599" s="4"/>
    </row>
    <row r="600" spans="1:16" x14ac:dyDescent="0.25">
      <c r="A600" t="s">
        <v>4196</v>
      </c>
      <c r="B600">
        <v>3.9</v>
      </c>
      <c r="C600"/>
      <c r="D600">
        <v>411</v>
      </c>
      <c r="E600">
        <v>409</v>
      </c>
      <c r="F600">
        <v>3.8</v>
      </c>
      <c r="G600">
        <v>1104</v>
      </c>
      <c r="H600" t="s">
        <v>2450</v>
      </c>
      <c r="I600" t="s">
        <v>2451</v>
      </c>
      <c r="J600" t="s">
        <v>2452</v>
      </c>
      <c r="K600" t="s">
        <v>2453</v>
      </c>
      <c r="P600" s="4"/>
    </row>
    <row r="601" spans="1:16" x14ac:dyDescent="0.25">
      <c r="A601" t="s">
        <v>4197</v>
      </c>
      <c r="B601">
        <v>3.8</v>
      </c>
      <c r="C601"/>
      <c r="D601">
        <v>411</v>
      </c>
      <c r="E601">
        <v>413</v>
      </c>
      <c r="F601">
        <v>3.8</v>
      </c>
      <c r="G601">
        <v>1105</v>
      </c>
      <c r="H601" t="s">
        <v>2454</v>
      </c>
      <c r="I601" t="s">
        <v>2455</v>
      </c>
      <c r="J601" t="s">
        <v>2456</v>
      </c>
      <c r="K601" t="s">
        <v>2457</v>
      </c>
      <c r="P601" s="4"/>
    </row>
    <row r="602" spans="1:16" x14ac:dyDescent="0.25">
      <c r="A602" t="s">
        <v>4198</v>
      </c>
      <c r="B602">
        <v>5.9</v>
      </c>
      <c r="C602"/>
      <c r="D602">
        <v>411</v>
      </c>
      <c r="E602">
        <v>427</v>
      </c>
      <c r="F602">
        <v>5.7</v>
      </c>
      <c r="G602">
        <v>1106</v>
      </c>
      <c r="H602" t="s">
        <v>2458</v>
      </c>
      <c r="I602" t="s">
        <v>2459</v>
      </c>
      <c r="J602" t="s">
        <v>2221</v>
      </c>
      <c r="K602" t="s">
        <v>2460</v>
      </c>
      <c r="P602" s="4"/>
    </row>
    <row r="603" spans="1:16" x14ac:dyDescent="0.25">
      <c r="A603" t="s">
        <v>4199</v>
      </c>
      <c r="B603">
        <v>6.8</v>
      </c>
      <c r="C603"/>
      <c r="D603">
        <v>411</v>
      </c>
      <c r="E603">
        <v>429</v>
      </c>
      <c r="F603">
        <v>6.6</v>
      </c>
      <c r="G603">
        <v>1107</v>
      </c>
      <c r="H603" t="s">
        <v>2461</v>
      </c>
      <c r="I603" t="s">
        <v>2462</v>
      </c>
      <c r="J603" t="s">
        <v>2463</v>
      </c>
      <c r="K603" t="s">
        <v>2464</v>
      </c>
      <c r="P603" s="4"/>
    </row>
    <row r="604" spans="1:16" x14ac:dyDescent="0.25">
      <c r="A604" t="s">
        <v>4200</v>
      </c>
      <c r="B604">
        <v>65.5</v>
      </c>
      <c r="C604"/>
      <c r="D604">
        <v>411</v>
      </c>
      <c r="E604">
        <v>511</v>
      </c>
      <c r="F604">
        <v>65.5</v>
      </c>
      <c r="G604">
        <v>1108</v>
      </c>
      <c r="H604" t="s">
        <v>2465</v>
      </c>
      <c r="I604" t="s">
        <v>2466</v>
      </c>
      <c r="J604" t="s">
        <v>2467</v>
      </c>
      <c r="K604" t="s">
        <v>2468</v>
      </c>
      <c r="P604" s="4"/>
    </row>
    <row r="605" spans="1:16" x14ac:dyDescent="0.25">
      <c r="A605" t="s">
        <v>4201</v>
      </c>
      <c r="B605">
        <v>75.400000000000006</v>
      </c>
      <c r="C605"/>
      <c r="D605">
        <v>411</v>
      </c>
      <c r="E605">
        <v>516</v>
      </c>
      <c r="F605">
        <v>75.2</v>
      </c>
      <c r="G605">
        <v>1109</v>
      </c>
      <c r="H605" t="s">
        <v>2469</v>
      </c>
      <c r="I605" t="s">
        <v>2470</v>
      </c>
      <c r="J605" t="s">
        <v>2471</v>
      </c>
      <c r="K605" t="s">
        <v>2472</v>
      </c>
      <c r="P605" s="4"/>
    </row>
    <row r="606" spans="1:16" x14ac:dyDescent="0.25">
      <c r="A606" t="s">
        <v>4202</v>
      </c>
      <c r="B606">
        <v>3</v>
      </c>
      <c r="C606"/>
      <c r="D606">
        <v>412</v>
      </c>
      <c r="E606">
        <v>410</v>
      </c>
      <c r="F606">
        <v>3</v>
      </c>
      <c r="G606">
        <v>1110</v>
      </c>
      <c r="H606" t="s">
        <v>2473</v>
      </c>
      <c r="I606" t="s">
        <v>2474</v>
      </c>
      <c r="J606" t="s">
        <v>2475</v>
      </c>
      <c r="K606" t="s">
        <v>2476</v>
      </c>
      <c r="P606" s="4"/>
    </row>
    <row r="607" spans="1:16" x14ac:dyDescent="0.25">
      <c r="A607" t="s">
        <v>4203</v>
      </c>
      <c r="B607">
        <v>5.7</v>
      </c>
      <c r="C607"/>
      <c r="D607">
        <v>412</v>
      </c>
      <c r="E607">
        <v>414</v>
      </c>
      <c r="F607">
        <v>5.4</v>
      </c>
      <c r="G607">
        <v>1111</v>
      </c>
      <c r="H607" t="s">
        <v>2477</v>
      </c>
      <c r="I607" t="s">
        <v>2478</v>
      </c>
      <c r="J607" t="s">
        <v>2479</v>
      </c>
      <c r="K607" t="s">
        <v>2480</v>
      </c>
      <c r="P607" s="4"/>
    </row>
    <row r="608" spans="1:16" x14ac:dyDescent="0.25">
      <c r="A608" t="s">
        <v>4204</v>
      </c>
      <c r="B608">
        <v>4.9000000000000004</v>
      </c>
      <c r="C608"/>
      <c r="D608">
        <v>412</v>
      </c>
      <c r="E608">
        <v>423</v>
      </c>
      <c r="F608">
        <v>4.9000000000000004</v>
      </c>
      <c r="G608">
        <v>1112</v>
      </c>
      <c r="H608" t="s">
        <v>2481</v>
      </c>
      <c r="I608" t="s">
        <v>2482</v>
      </c>
      <c r="J608" t="s">
        <v>2483</v>
      </c>
      <c r="K608" t="s">
        <v>2484</v>
      </c>
      <c r="P608" s="4"/>
    </row>
    <row r="609" spans="1:16" x14ac:dyDescent="0.25">
      <c r="A609" t="s">
        <v>4205</v>
      </c>
      <c r="B609">
        <v>4.4000000000000004</v>
      </c>
      <c r="C609"/>
      <c r="D609">
        <v>412</v>
      </c>
      <c r="E609">
        <v>425</v>
      </c>
      <c r="F609">
        <v>4.3</v>
      </c>
      <c r="G609">
        <v>1113</v>
      </c>
      <c r="H609" t="s">
        <v>2485</v>
      </c>
      <c r="I609" t="s">
        <v>2486</v>
      </c>
      <c r="J609" t="s">
        <v>2487</v>
      </c>
      <c r="K609" t="s">
        <v>2488</v>
      </c>
      <c r="P609" s="4"/>
    </row>
    <row r="610" spans="1:16" x14ac:dyDescent="0.25">
      <c r="A610" t="s">
        <v>4206</v>
      </c>
      <c r="B610">
        <v>3.1</v>
      </c>
      <c r="C610"/>
      <c r="D610">
        <v>412</v>
      </c>
      <c r="E610">
        <v>427</v>
      </c>
      <c r="F610">
        <v>2.7</v>
      </c>
      <c r="G610">
        <v>1114</v>
      </c>
      <c r="H610" t="s">
        <v>2489</v>
      </c>
      <c r="I610" t="s">
        <v>2490</v>
      </c>
      <c r="J610" t="s">
        <v>2491</v>
      </c>
      <c r="K610" t="s">
        <v>2492</v>
      </c>
      <c r="P610" s="4"/>
    </row>
    <row r="611" spans="1:16" x14ac:dyDescent="0.25">
      <c r="A611" t="s">
        <v>4207</v>
      </c>
      <c r="B611">
        <v>3.2</v>
      </c>
      <c r="C611"/>
      <c r="D611">
        <v>412</v>
      </c>
      <c r="E611">
        <v>429</v>
      </c>
      <c r="F611">
        <v>3.2</v>
      </c>
      <c r="G611">
        <v>1115</v>
      </c>
      <c r="H611" t="s">
        <v>2493</v>
      </c>
      <c r="I611" t="s">
        <v>2494</v>
      </c>
      <c r="J611" t="s">
        <v>2495</v>
      </c>
      <c r="K611" t="s">
        <v>2496</v>
      </c>
      <c r="P611" s="4"/>
    </row>
    <row r="612" spans="1:16" x14ac:dyDescent="0.25">
      <c r="A612" t="s">
        <v>4208</v>
      </c>
      <c r="B612">
        <v>3.3</v>
      </c>
      <c r="C612"/>
      <c r="D612">
        <v>412</v>
      </c>
      <c r="E612">
        <v>431</v>
      </c>
      <c r="F612">
        <v>2.2999999999999998</v>
      </c>
      <c r="G612">
        <v>1116</v>
      </c>
      <c r="H612" t="s">
        <v>2497</v>
      </c>
      <c r="I612" t="s">
        <v>2498</v>
      </c>
      <c r="J612" t="s">
        <v>2499</v>
      </c>
      <c r="K612" t="s">
        <v>2500</v>
      </c>
      <c r="P612" s="4"/>
    </row>
    <row r="613" spans="1:16" x14ac:dyDescent="0.25">
      <c r="A613" t="s">
        <v>4209</v>
      </c>
      <c r="B613">
        <v>5.5</v>
      </c>
      <c r="C613"/>
      <c r="D613">
        <v>412</v>
      </c>
      <c r="E613">
        <v>433</v>
      </c>
      <c r="F613">
        <v>5.5</v>
      </c>
      <c r="G613">
        <v>1117</v>
      </c>
      <c r="H613" t="s">
        <v>2501</v>
      </c>
      <c r="I613" t="s">
        <v>2502</v>
      </c>
      <c r="J613" t="s">
        <v>2503</v>
      </c>
      <c r="K613" t="s">
        <v>2504</v>
      </c>
      <c r="P613" s="4"/>
    </row>
    <row r="614" spans="1:16" x14ac:dyDescent="0.25">
      <c r="A614" t="s">
        <v>4210</v>
      </c>
      <c r="B614">
        <v>45.6</v>
      </c>
      <c r="C614"/>
      <c r="D614">
        <v>413</v>
      </c>
      <c r="E614">
        <v>372</v>
      </c>
      <c r="F614">
        <v>45.5</v>
      </c>
      <c r="G614">
        <v>1118</v>
      </c>
      <c r="H614" t="s">
        <v>2505</v>
      </c>
      <c r="I614" t="s">
        <v>2506</v>
      </c>
      <c r="J614" t="s">
        <v>2507</v>
      </c>
      <c r="K614" t="s">
        <v>2508</v>
      </c>
      <c r="P614" s="4"/>
    </row>
    <row r="615" spans="1:16" x14ac:dyDescent="0.25">
      <c r="A615" t="s">
        <v>4211</v>
      </c>
      <c r="B615">
        <v>6.4</v>
      </c>
      <c r="C615"/>
      <c r="D615">
        <v>413</v>
      </c>
      <c r="E615">
        <v>409</v>
      </c>
      <c r="F615">
        <v>6.4</v>
      </c>
      <c r="G615">
        <v>1119</v>
      </c>
      <c r="H615" t="s">
        <v>2509</v>
      </c>
      <c r="I615" t="s">
        <v>2510</v>
      </c>
      <c r="J615" t="s">
        <v>2511</v>
      </c>
      <c r="K615" t="s">
        <v>2512</v>
      </c>
      <c r="P615" s="4"/>
    </row>
    <row r="616" spans="1:16" x14ac:dyDescent="0.25">
      <c r="A616" t="s">
        <v>4212</v>
      </c>
      <c r="B616">
        <v>3.8</v>
      </c>
      <c r="C616"/>
      <c r="D616">
        <v>413</v>
      </c>
      <c r="E616">
        <v>411</v>
      </c>
      <c r="F616">
        <v>3.8</v>
      </c>
      <c r="G616">
        <v>1120</v>
      </c>
      <c r="H616" t="s">
        <v>2513</v>
      </c>
      <c r="I616" t="s">
        <v>2514</v>
      </c>
      <c r="J616" t="s">
        <v>2515</v>
      </c>
      <c r="K616" t="s">
        <v>2516</v>
      </c>
      <c r="P616" s="4"/>
    </row>
    <row r="617" spans="1:16" x14ac:dyDescent="0.25">
      <c r="A617" t="s">
        <v>4213</v>
      </c>
      <c r="B617">
        <v>5.3</v>
      </c>
      <c r="C617"/>
      <c r="D617">
        <v>413</v>
      </c>
      <c r="E617">
        <v>415</v>
      </c>
      <c r="F617">
        <v>5.3</v>
      </c>
      <c r="G617">
        <v>1121</v>
      </c>
      <c r="H617" t="s">
        <v>2517</v>
      </c>
      <c r="I617" t="s">
        <v>2518</v>
      </c>
      <c r="J617" t="s">
        <v>2519</v>
      </c>
      <c r="K617" t="s">
        <v>2520</v>
      </c>
      <c r="P617" s="4"/>
    </row>
    <row r="618" spans="1:16" x14ac:dyDescent="0.25">
      <c r="A618" t="s">
        <v>4214</v>
      </c>
      <c r="B618">
        <v>9.6</v>
      </c>
      <c r="C618"/>
      <c r="D618">
        <v>413</v>
      </c>
      <c r="E618">
        <v>418</v>
      </c>
      <c r="F618">
        <v>9.6</v>
      </c>
      <c r="G618">
        <v>1122</v>
      </c>
      <c r="H618" t="s">
        <v>2521</v>
      </c>
      <c r="I618" t="s">
        <v>2522</v>
      </c>
      <c r="J618" t="s">
        <v>2523</v>
      </c>
      <c r="K618" t="s">
        <v>2524</v>
      </c>
      <c r="P618" s="4"/>
    </row>
    <row r="619" spans="1:16" x14ac:dyDescent="0.25">
      <c r="A619" t="s">
        <v>4215</v>
      </c>
      <c r="B619">
        <v>10.8</v>
      </c>
      <c r="C619"/>
      <c r="D619">
        <v>413</v>
      </c>
      <c r="E619">
        <v>421</v>
      </c>
      <c r="F619">
        <v>10.8</v>
      </c>
      <c r="G619">
        <v>1123</v>
      </c>
      <c r="H619" t="s">
        <v>2525</v>
      </c>
      <c r="I619" t="s">
        <v>2526</v>
      </c>
      <c r="J619" t="s">
        <v>2527</v>
      </c>
      <c r="K619" t="s">
        <v>2528</v>
      </c>
      <c r="P619" s="4"/>
    </row>
    <row r="620" spans="1:16" x14ac:dyDescent="0.25">
      <c r="A620" t="s">
        <v>4216</v>
      </c>
      <c r="B620">
        <v>5.7</v>
      </c>
      <c r="C620"/>
      <c r="D620">
        <v>413</v>
      </c>
      <c r="E620">
        <v>427</v>
      </c>
      <c r="F620">
        <v>5.7</v>
      </c>
      <c r="G620">
        <v>1124</v>
      </c>
      <c r="H620" t="s">
        <v>2529</v>
      </c>
      <c r="I620" t="s">
        <v>2530</v>
      </c>
      <c r="J620" t="s">
        <v>2531</v>
      </c>
      <c r="K620" t="s">
        <v>2532</v>
      </c>
      <c r="P620" s="4"/>
    </row>
    <row r="621" spans="1:16" x14ac:dyDescent="0.25">
      <c r="A621" t="s">
        <v>4217</v>
      </c>
      <c r="B621">
        <v>4.5</v>
      </c>
      <c r="C621"/>
      <c r="D621">
        <v>413</v>
      </c>
      <c r="E621">
        <v>429</v>
      </c>
      <c r="F621">
        <v>4.4000000000000004</v>
      </c>
      <c r="G621">
        <v>1125</v>
      </c>
      <c r="H621" t="s">
        <v>2533</v>
      </c>
      <c r="I621" t="s">
        <v>2534</v>
      </c>
      <c r="J621" t="s">
        <v>2535</v>
      </c>
      <c r="K621" t="s">
        <v>2536</v>
      </c>
      <c r="P621" s="4"/>
    </row>
    <row r="622" spans="1:16" x14ac:dyDescent="0.25">
      <c r="A622" t="s">
        <v>4218</v>
      </c>
      <c r="B622">
        <v>15.1</v>
      </c>
      <c r="C622"/>
      <c r="D622">
        <v>413</v>
      </c>
      <c r="E622">
        <v>462</v>
      </c>
      <c r="F622">
        <v>15</v>
      </c>
      <c r="G622">
        <v>1126</v>
      </c>
      <c r="H622" t="s">
        <v>2537</v>
      </c>
      <c r="I622" t="s">
        <v>2538</v>
      </c>
      <c r="J622" t="s">
        <v>2539</v>
      </c>
      <c r="K622" t="s">
        <v>2540</v>
      </c>
      <c r="P622" s="4"/>
    </row>
    <row r="623" spans="1:16" x14ac:dyDescent="0.25">
      <c r="A623" t="s">
        <v>4219</v>
      </c>
      <c r="B623">
        <v>20.100000000000001</v>
      </c>
      <c r="C623"/>
      <c r="D623">
        <v>413</v>
      </c>
      <c r="E623">
        <v>464</v>
      </c>
      <c r="F623">
        <v>20.100000000000001</v>
      </c>
      <c r="G623">
        <v>1127</v>
      </c>
      <c r="H623" t="s">
        <v>2541</v>
      </c>
      <c r="I623" t="s">
        <v>2542</v>
      </c>
      <c r="J623" t="s">
        <v>2543</v>
      </c>
      <c r="K623" t="s">
        <v>2544</v>
      </c>
      <c r="P623" s="4"/>
    </row>
    <row r="624" spans="1:16" x14ac:dyDescent="0.25">
      <c r="A624" t="s">
        <v>4220</v>
      </c>
      <c r="B624">
        <v>64.7</v>
      </c>
      <c r="C624"/>
      <c r="D624">
        <v>413</v>
      </c>
      <c r="E624">
        <v>502</v>
      </c>
      <c r="F624">
        <v>64.7</v>
      </c>
      <c r="G624">
        <v>1128</v>
      </c>
      <c r="H624" t="s">
        <v>2545</v>
      </c>
      <c r="I624" t="s">
        <v>2546</v>
      </c>
      <c r="J624" t="s">
        <v>2547</v>
      </c>
      <c r="K624" t="s">
        <v>2548</v>
      </c>
      <c r="P624" s="4"/>
    </row>
    <row r="625" spans="1:16" x14ac:dyDescent="0.25">
      <c r="A625" t="s">
        <v>4221</v>
      </c>
      <c r="B625">
        <v>52.3</v>
      </c>
      <c r="C625"/>
      <c r="D625">
        <v>413</v>
      </c>
      <c r="E625">
        <v>505</v>
      </c>
      <c r="F625">
        <v>52.3</v>
      </c>
      <c r="G625">
        <v>1129</v>
      </c>
      <c r="H625" t="s">
        <v>2549</v>
      </c>
      <c r="I625" t="s">
        <v>2550</v>
      </c>
      <c r="J625" t="s">
        <v>2551</v>
      </c>
      <c r="K625" t="s">
        <v>2552</v>
      </c>
      <c r="P625" s="4"/>
    </row>
    <row r="626" spans="1:16" x14ac:dyDescent="0.25">
      <c r="A626" t="s">
        <v>4222</v>
      </c>
      <c r="B626">
        <v>53.8</v>
      </c>
      <c r="C626"/>
      <c r="D626">
        <v>413</v>
      </c>
      <c r="E626">
        <v>507</v>
      </c>
      <c r="F626">
        <v>53.8</v>
      </c>
      <c r="G626">
        <v>1130</v>
      </c>
      <c r="H626" t="s">
        <v>2553</v>
      </c>
      <c r="I626" t="s">
        <v>2554</v>
      </c>
      <c r="J626" t="s">
        <v>2555</v>
      </c>
      <c r="K626" t="s">
        <v>2556</v>
      </c>
      <c r="P626" s="4"/>
    </row>
    <row r="627" spans="1:16" x14ac:dyDescent="0.25">
      <c r="A627" t="s">
        <v>4223</v>
      </c>
      <c r="B627">
        <v>69.900000000000006</v>
      </c>
      <c r="C627"/>
      <c r="D627">
        <v>413</v>
      </c>
      <c r="E627">
        <v>509</v>
      </c>
      <c r="F627">
        <v>69.599999999999994</v>
      </c>
      <c r="G627">
        <v>1131</v>
      </c>
      <c r="H627" t="s">
        <v>2557</v>
      </c>
      <c r="I627" t="s">
        <v>2558</v>
      </c>
      <c r="J627" t="s">
        <v>2559</v>
      </c>
      <c r="K627" t="s">
        <v>2560</v>
      </c>
      <c r="P627" s="4"/>
    </row>
    <row r="628" spans="1:16" x14ac:dyDescent="0.25">
      <c r="A628" t="s">
        <v>4224</v>
      </c>
      <c r="B628">
        <v>61.9</v>
      </c>
      <c r="C628"/>
      <c r="D628">
        <v>413</v>
      </c>
      <c r="E628">
        <v>510</v>
      </c>
      <c r="F628">
        <v>61.9</v>
      </c>
      <c r="G628">
        <v>1132</v>
      </c>
      <c r="H628" t="s">
        <v>2561</v>
      </c>
      <c r="I628" t="s">
        <v>2562</v>
      </c>
      <c r="J628" t="s">
        <v>2563</v>
      </c>
      <c r="K628" t="s">
        <v>2564</v>
      </c>
      <c r="P628" s="4"/>
    </row>
    <row r="629" spans="1:16" x14ac:dyDescent="0.25">
      <c r="A629" t="s">
        <v>4225</v>
      </c>
      <c r="B629">
        <v>63.8</v>
      </c>
      <c r="C629"/>
      <c r="D629">
        <v>413</v>
      </c>
      <c r="E629">
        <v>511</v>
      </c>
      <c r="F629">
        <v>63.7</v>
      </c>
      <c r="G629">
        <v>1133</v>
      </c>
      <c r="H629" t="s">
        <v>2565</v>
      </c>
      <c r="I629" t="s">
        <v>2566</v>
      </c>
      <c r="J629" t="s">
        <v>2567</v>
      </c>
      <c r="K629" t="s">
        <v>2568</v>
      </c>
      <c r="P629" s="4"/>
    </row>
    <row r="630" spans="1:16" x14ac:dyDescent="0.25">
      <c r="A630" t="s">
        <v>4226</v>
      </c>
      <c r="B630">
        <v>31.4</v>
      </c>
      <c r="C630"/>
      <c r="D630">
        <v>413</v>
      </c>
      <c r="E630">
        <v>512</v>
      </c>
      <c r="F630">
        <v>31.2</v>
      </c>
      <c r="G630">
        <v>1134</v>
      </c>
      <c r="H630" t="s">
        <v>2569</v>
      </c>
      <c r="I630" t="s">
        <v>2570</v>
      </c>
      <c r="J630" t="s">
        <v>2571</v>
      </c>
      <c r="K630" t="s">
        <v>2572</v>
      </c>
      <c r="P630" s="4"/>
    </row>
    <row r="631" spans="1:16" x14ac:dyDescent="0.25">
      <c r="A631" t="s">
        <v>4227</v>
      </c>
      <c r="B631">
        <v>56.4</v>
      </c>
      <c r="C631"/>
      <c r="D631">
        <v>413</v>
      </c>
      <c r="E631">
        <v>515</v>
      </c>
      <c r="F631">
        <v>56.3</v>
      </c>
      <c r="G631">
        <v>1135</v>
      </c>
      <c r="H631" t="s">
        <v>2573</v>
      </c>
      <c r="I631" t="s">
        <v>2574</v>
      </c>
      <c r="J631" t="s">
        <v>2575</v>
      </c>
      <c r="K631" t="s">
        <v>2576</v>
      </c>
      <c r="P631" s="4"/>
    </row>
    <row r="632" spans="1:16" x14ac:dyDescent="0.25">
      <c r="A632" t="s">
        <v>4228</v>
      </c>
      <c r="B632">
        <v>72.8</v>
      </c>
      <c r="C632"/>
      <c r="D632">
        <v>413</v>
      </c>
      <c r="E632">
        <v>516</v>
      </c>
      <c r="F632">
        <v>72.7</v>
      </c>
      <c r="G632">
        <v>1136</v>
      </c>
      <c r="H632" t="s">
        <v>2577</v>
      </c>
      <c r="I632" t="s">
        <v>2578</v>
      </c>
      <c r="J632" t="s">
        <v>2579</v>
      </c>
      <c r="K632" t="s">
        <v>2580</v>
      </c>
      <c r="P632" s="4"/>
    </row>
    <row r="633" spans="1:16" x14ac:dyDescent="0.25">
      <c r="A633" t="s">
        <v>4229</v>
      </c>
      <c r="B633">
        <v>34</v>
      </c>
      <c r="C633"/>
      <c r="D633">
        <v>413</v>
      </c>
      <c r="E633">
        <v>530</v>
      </c>
      <c r="F633">
        <v>33.9</v>
      </c>
      <c r="G633">
        <v>1137</v>
      </c>
      <c r="H633" t="s">
        <v>2581</v>
      </c>
      <c r="I633" t="s">
        <v>2582</v>
      </c>
      <c r="J633" t="s">
        <v>2583</v>
      </c>
      <c r="K633" t="s">
        <v>2584</v>
      </c>
      <c r="P633" s="4"/>
    </row>
    <row r="634" spans="1:16" x14ac:dyDescent="0.25">
      <c r="A634" t="s">
        <v>4230</v>
      </c>
      <c r="B634">
        <v>5.7</v>
      </c>
      <c r="C634"/>
      <c r="D634">
        <v>414</v>
      </c>
      <c r="E634">
        <v>412</v>
      </c>
      <c r="F634">
        <v>5.4</v>
      </c>
      <c r="G634">
        <v>1138</v>
      </c>
      <c r="H634" t="s">
        <v>2585</v>
      </c>
      <c r="I634" t="s">
        <v>2586</v>
      </c>
      <c r="J634" t="s">
        <v>2587</v>
      </c>
      <c r="K634" t="s">
        <v>2588</v>
      </c>
      <c r="P634" s="4"/>
    </row>
    <row r="635" spans="1:16" x14ac:dyDescent="0.25">
      <c r="A635" t="s">
        <v>4231</v>
      </c>
      <c r="B635">
        <v>4.8</v>
      </c>
      <c r="C635"/>
      <c r="D635">
        <v>414</v>
      </c>
      <c r="E635">
        <v>416</v>
      </c>
      <c r="F635">
        <v>4.7</v>
      </c>
      <c r="G635">
        <v>1139</v>
      </c>
      <c r="H635" t="s">
        <v>2589</v>
      </c>
      <c r="I635" t="s">
        <v>2590</v>
      </c>
      <c r="J635" t="s">
        <v>2591</v>
      </c>
      <c r="K635" t="s">
        <v>2592</v>
      </c>
      <c r="P635" s="4"/>
    </row>
    <row r="636" spans="1:16" x14ac:dyDescent="0.25">
      <c r="A636" t="s">
        <v>4232</v>
      </c>
      <c r="B636">
        <v>4.0999999999999996</v>
      </c>
      <c r="C636"/>
      <c r="D636">
        <v>414</v>
      </c>
      <c r="E636">
        <v>417</v>
      </c>
      <c r="F636">
        <v>3.8</v>
      </c>
      <c r="G636">
        <v>1140</v>
      </c>
      <c r="H636" t="s">
        <v>2593</v>
      </c>
      <c r="I636" t="s">
        <v>2594</v>
      </c>
      <c r="J636" t="s">
        <v>2595</v>
      </c>
      <c r="K636" t="s">
        <v>2596</v>
      </c>
      <c r="P636" s="4"/>
    </row>
    <row r="637" spans="1:16" x14ac:dyDescent="0.25">
      <c r="A637" t="s">
        <v>4233</v>
      </c>
      <c r="B637">
        <v>8.8000000000000007</v>
      </c>
      <c r="C637"/>
      <c r="D637">
        <v>414</v>
      </c>
      <c r="E637">
        <v>418</v>
      </c>
      <c r="F637">
        <v>5.7</v>
      </c>
      <c r="G637">
        <v>1141</v>
      </c>
      <c r="H637" t="s">
        <v>2597</v>
      </c>
      <c r="I637" t="s">
        <v>2598</v>
      </c>
      <c r="J637" t="s">
        <v>2599</v>
      </c>
      <c r="K637" t="s">
        <v>2600</v>
      </c>
      <c r="P637" s="4"/>
    </row>
    <row r="638" spans="1:16" x14ac:dyDescent="0.25">
      <c r="A638" t="s">
        <v>4234</v>
      </c>
      <c r="B638">
        <v>6.8</v>
      </c>
      <c r="C638"/>
      <c r="D638">
        <v>414</v>
      </c>
      <c r="E638">
        <v>420</v>
      </c>
      <c r="F638">
        <v>5.7</v>
      </c>
      <c r="G638">
        <v>1142</v>
      </c>
      <c r="H638" t="s">
        <v>2601</v>
      </c>
      <c r="I638" t="s">
        <v>2602</v>
      </c>
      <c r="J638" t="s">
        <v>2603</v>
      </c>
      <c r="K638" t="s">
        <v>2604</v>
      </c>
      <c r="P638" s="4"/>
    </row>
    <row r="639" spans="1:16" x14ac:dyDescent="0.25">
      <c r="A639" t="s">
        <v>4235</v>
      </c>
      <c r="B639">
        <v>4.2</v>
      </c>
      <c r="C639"/>
      <c r="D639">
        <v>414</v>
      </c>
      <c r="E639">
        <v>431</v>
      </c>
      <c r="F639">
        <v>3.7</v>
      </c>
      <c r="G639">
        <v>1143</v>
      </c>
      <c r="H639" t="s">
        <v>2605</v>
      </c>
      <c r="I639" t="s">
        <v>2606</v>
      </c>
      <c r="J639" t="s">
        <v>2607</v>
      </c>
      <c r="K639" t="s">
        <v>2608</v>
      </c>
      <c r="P639" s="4"/>
    </row>
    <row r="640" spans="1:16" x14ac:dyDescent="0.25">
      <c r="A640" t="s">
        <v>4236</v>
      </c>
      <c r="B640">
        <v>4.4000000000000004</v>
      </c>
      <c r="C640"/>
      <c r="D640">
        <v>414</v>
      </c>
      <c r="E640">
        <v>433</v>
      </c>
      <c r="F640">
        <v>2.1</v>
      </c>
      <c r="G640">
        <v>1144</v>
      </c>
      <c r="H640" t="s">
        <v>2609</v>
      </c>
      <c r="I640" t="s">
        <v>2610</v>
      </c>
      <c r="J640" t="s">
        <v>2611</v>
      </c>
      <c r="K640" t="s">
        <v>2612</v>
      </c>
      <c r="P640" s="4"/>
    </row>
    <row r="641" spans="1:16" x14ac:dyDescent="0.25">
      <c r="A641" t="s">
        <v>4237</v>
      </c>
      <c r="B641">
        <v>10.3</v>
      </c>
      <c r="C641"/>
      <c r="D641">
        <v>414</v>
      </c>
      <c r="E641">
        <v>443</v>
      </c>
      <c r="F641">
        <v>9.6</v>
      </c>
      <c r="G641">
        <v>1146</v>
      </c>
      <c r="H641" t="s">
        <v>2613</v>
      </c>
      <c r="I641" t="s">
        <v>2614</v>
      </c>
      <c r="J641" t="s">
        <v>2615</v>
      </c>
      <c r="K641" t="s">
        <v>2616</v>
      </c>
      <c r="P641" s="4"/>
    </row>
    <row r="642" spans="1:16" x14ac:dyDescent="0.25">
      <c r="A642" t="s">
        <v>4238</v>
      </c>
      <c r="B642">
        <v>5.3</v>
      </c>
      <c r="C642"/>
      <c r="D642">
        <v>415</v>
      </c>
      <c r="E642">
        <v>413</v>
      </c>
      <c r="F642">
        <v>5.3</v>
      </c>
      <c r="G642">
        <v>1147</v>
      </c>
      <c r="H642" t="s">
        <v>2617</v>
      </c>
      <c r="I642" t="s">
        <v>2618</v>
      </c>
      <c r="J642" t="s">
        <v>2619</v>
      </c>
      <c r="K642" t="s">
        <v>2620</v>
      </c>
      <c r="P642" s="4"/>
    </row>
    <row r="643" spans="1:16" x14ac:dyDescent="0.25">
      <c r="A643" t="s">
        <v>4239</v>
      </c>
      <c r="B643">
        <v>4.5</v>
      </c>
      <c r="C643"/>
      <c r="D643">
        <v>415</v>
      </c>
      <c r="E643">
        <v>418</v>
      </c>
      <c r="F643">
        <v>4.4000000000000004</v>
      </c>
      <c r="G643">
        <v>1148</v>
      </c>
      <c r="H643" t="s">
        <v>2621</v>
      </c>
      <c r="I643" t="s">
        <v>2622</v>
      </c>
      <c r="J643" t="s">
        <v>2623</v>
      </c>
      <c r="K643" t="s">
        <v>2624</v>
      </c>
      <c r="P643" s="4"/>
    </row>
    <row r="644" spans="1:16" x14ac:dyDescent="0.25">
      <c r="A644" t="s">
        <v>4240</v>
      </c>
      <c r="B644">
        <v>5.8</v>
      </c>
      <c r="C644"/>
      <c r="D644">
        <v>415</v>
      </c>
      <c r="E644">
        <v>421</v>
      </c>
      <c r="F644">
        <v>5.8</v>
      </c>
      <c r="G644">
        <v>1149</v>
      </c>
      <c r="H644" t="s">
        <v>2625</v>
      </c>
      <c r="I644" t="s">
        <v>2626</v>
      </c>
      <c r="J644" t="s">
        <v>2627</v>
      </c>
      <c r="K644" t="s">
        <v>2628</v>
      </c>
      <c r="P644" s="4"/>
    </row>
    <row r="645" spans="1:16" x14ac:dyDescent="0.25">
      <c r="A645" t="s">
        <v>4241</v>
      </c>
      <c r="B645">
        <v>4.5999999999999996</v>
      </c>
      <c r="C645"/>
      <c r="D645">
        <v>415</v>
      </c>
      <c r="E645">
        <v>429</v>
      </c>
      <c r="F645">
        <v>4.4000000000000004</v>
      </c>
      <c r="G645">
        <v>1150</v>
      </c>
      <c r="H645" t="s">
        <v>2629</v>
      </c>
      <c r="I645" t="s">
        <v>2630</v>
      </c>
      <c r="J645" t="s">
        <v>2631</v>
      </c>
      <c r="K645" t="s">
        <v>2632</v>
      </c>
      <c r="P645" s="4"/>
    </row>
    <row r="646" spans="1:16" x14ac:dyDescent="0.25">
      <c r="A646" t="s">
        <v>4242</v>
      </c>
      <c r="B646">
        <v>5.9</v>
      </c>
      <c r="C646"/>
      <c r="D646">
        <v>415</v>
      </c>
      <c r="E646">
        <v>433</v>
      </c>
      <c r="F646">
        <v>5.0999999999999996</v>
      </c>
      <c r="G646">
        <v>1151</v>
      </c>
      <c r="H646" t="s">
        <v>2633</v>
      </c>
      <c r="I646" t="s">
        <v>2634</v>
      </c>
      <c r="J646" t="s">
        <v>2635</v>
      </c>
      <c r="K646" t="s">
        <v>2636</v>
      </c>
      <c r="P646" s="4"/>
    </row>
    <row r="647" spans="1:16" x14ac:dyDescent="0.25">
      <c r="A647" t="s">
        <v>4243</v>
      </c>
      <c r="B647">
        <v>16.100000000000001</v>
      </c>
      <c r="C647"/>
      <c r="D647">
        <v>415</v>
      </c>
      <c r="E647">
        <v>464</v>
      </c>
      <c r="F647">
        <v>16.100000000000001</v>
      </c>
      <c r="G647">
        <v>1152</v>
      </c>
      <c r="H647" t="s">
        <v>2637</v>
      </c>
      <c r="I647" t="s">
        <v>2638</v>
      </c>
      <c r="J647" t="s">
        <v>2161</v>
      </c>
      <c r="K647" t="s">
        <v>2639</v>
      </c>
      <c r="P647" s="4"/>
    </row>
    <row r="648" spans="1:16" x14ac:dyDescent="0.25">
      <c r="A648" t="s">
        <v>4244</v>
      </c>
      <c r="B648">
        <v>28.5</v>
      </c>
      <c r="C648"/>
      <c r="D648">
        <v>415</v>
      </c>
      <c r="E648">
        <v>512</v>
      </c>
      <c r="F648">
        <v>28.3</v>
      </c>
      <c r="G648">
        <v>1153</v>
      </c>
      <c r="H648" t="s">
        <v>2640</v>
      </c>
      <c r="I648" t="s">
        <v>2641</v>
      </c>
      <c r="J648" t="s">
        <v>2642</v>
      </c>
      <c r="K648" t="s">
        <v>2643</v>
      </c>
      <c r="P648" s="4"/>
    </row>
    <row r="649" spans="1:16" x14ac:dyDescent="0.25">
      <c r="A649" t="s">
        <v>4245</v>
      </c>
      <c r="B649">
        <v>4.8</v>
      </c>
      <c r="C649"/>
      <c r="D649">
        <v>416</v>
      </c>
      <c r="E649">
        <v>414</v>
      </c>
      <c r="F649">
        <v>4.7</v>
      </c>
      <c r="G649">
        <v>1155</v>
      </c>
      <c r="H649" t="s">
        <v>2644</v>
      </c>
      <c r="I649" t="s">
        <v>2645</v>
      </c>
      <c r="J649" t="s">
        <v>2646</v>
      </c>
      <c r="K649" t="s">
        <v>2647</v>
      </c>
      <c r="P649" s="4"/>
    </row>
    <row r="650" spans="1:16" x14ac:dyDescent="0.25">
      <c r="A650" t="s">
        <v>4246</v>
      </c>
      <c r="B650">
        <v>4.0999999999999996</v>
      </c>
      <c r="C650"/>
      <c r="D650">
        <v>416</v>
      </c>
      <c r="E650">
        <v>417</v>
      </c>
      <c r="F650">
        <v>4.0999999999999996</v>
      </c>
      <c r="G650">
        <v>1156</v>
      </c>
      <c r="H650" t="s">
        <v>2648</v>
      </c>
      <c r="I650" t="s">
        <v>2649</v>
      </c>
      <c r="J650" t="s">
        <v>895</v>
      </c>
      <c r="K650" t="s">
        <v>2650</v>
      </c>
      <c r="P650" s="4"/>
    </row>
    <row r="651" spans="1:16" x14ac:dyDescent="0.25">
      <c r="A651" t="s">
        <v>4247</v>
      </c>
      <c r="B651">
        <v>5</v>
      </c>
      <c r="C651"/>
      <c r="D651">
        <v>416</v>
      </c>
      <c r="E651">
        <v>418</v>
      </c>
      <c r="F651">
        <v>5</v>
      </c>
      <c r="G651">
        <v>1157</v>
      </c>
      <c r="H651" t="s">
        <v>2651</v>
      </c>
      <c r="I651" t="s">
        <v>2652</v>
      </c>
      <c r="J651" t="s">
        <v>2653</v>
      </c>
      <c r="K651" t="s">
        <v>2654</v>
      </c>
      <c r="P651" s="4"/>
    </row>
    <row r="652" spans="1:16" x14ac:dyDescent="0.25">
      <c r="A652" t="s">
        <v>4248</v>
      </c>
      <c r="B652">
        <v>7.3</v>
      </c>
      <c r="C652"/>
      <c r="D652">
        <v>416</v>
      </c>
      <c r="E652">
        <v>420</v>
      </c>
      <c r="F652">
        <v>7.1</v>
      </c>
      <c r="G652">
        <v>1158</v>
      </c>
      <c r="H652" t="s">
        <v>2655</v>
      </c>
      <c r="I652" t="s">
        <v>2656</v>
      </c>
      <c r="J652" t="s">
        <v>2657</v>
      </c>
      <c r="K652" t="s">
        <v>2658</v>
      </c>
      <c r="P652" s="4"/>
    </row>
    <row r="653" spans="1:16" x14ac:dyDescent="0.25">
      <c r="A653" t="s">
        <v>4249</v>
      </c>
      <c r="B653">
        <v>8.6999999999999993</v>
      </c>
      <c r="C653"/>
      <c r="D653">
        <v>416</v>
      </c>
      <c r="E653">
        <v>431</v>
      </c>
      <c r="F653">
        <v>8.4</v>
      </c>
      <c r="G653">
        <v>1500</v>
      </c>
      <c r="H653" t="s">
        <v>2659</v>
      </c>
      <c r="I653" t="s">
        <v>2660</v>
      </c>
      <c r="J653" t="s">
        <v>2661</v>
      </c>
      <c r="K653" t="s">
        <v>2662</v>
      </c>
      <c r="P653" s="4"/>
    </row>
    <row r="654" spans="1:16" x14ac:dyDescent="0.25">
      <c r="A654" t="s">
        <v>4250</v>
      </c>
      <c r="B654">
        <v>5</v>
      </c>
      <c r="C654"/>
      <c r="D654">
        <v>416</v>
      </c>
      <c r="E654">
        <v>433</v>
      </c>
      <c r="F654">
        <v>4.9000000000000004</v>
      </c>
      <c r="G654">
        <v>1501</v>
      </c>
      <c r="H654" t="s">
        <v>2663</v>
      </c>
      <c r="I654" t="s">
        <v>2664</v>
      </c>
      <c r="J654" t="s">
        <v>2665</v>
      </c>
      <c r="K654" t="s">
        <v>2666</v>
      </c>
      <c r="P654" s="4"/>
    </row>
    <row r="655" spans="1:16" x14ac:dyDescent="0.25">
      <c r="A655" t="s">
        <v>4251</v>
      </c>
      <c r="B655">
        <v>10</v>
      </c>
      <c r="C655"/>
      <c r="D655">
        <v>416</v>
      </c>
      <c r="E655">
        <v>441</v>
      </c>
      <c r="F655">
        <v>9.5</v>
      </c>
      <c r="G655">
        <v>1502</v>
      </c>
      <c r="H655" t="s">
        <v>2667</v>
      </c>
      <c r="I655" t="s">
        <v>2668</v>
      </c>
      <c r="J655" t="s">
        <v>2669</v>
      </c>
      <c r="K655" t="s">
        <v>2670</v>
      </c>
      <c r="P655" s="4"/>
    </row>
    <row r="656" spans="1:16" x14ac:dyDescent="0.25">
      <c r="A656" t="s">
        <v>4252</v>
      </c>
      <c r="B656">
        <v>5.8</v>
      </c>
      <c r="C656"/>
      <c r="D656">
        <v>416</v>
      </c>
      <c r="E656">
        <v>442</v>
      </c>
      <c r="F656">
        <v>5</v>
      </c>
      <c r="G656">
        <v>1503</v>
      </c>
      <c r="H656" t="s">
        <v>2671</v>
      </c>
      <c r="I656" t="s">
        <v>2672</v>
      </c>
      <c r="J656" t="s">
        <v>2673</v>
      </c>
      <c r="K656" t="s">
        <v>2674</v>
      </c>
      <c r="P656" s="4"/>
    </row>
    <row r="657" spans="1:16" x14ac:dyDescent="0.25">
      <c r="A657" t="s">
        <v>4253</v>
      </c>
      <c r="B657">
        <v>5.6</v>
      </c>
      <c r="C657"/>
      <c r="D657">
        <v>416</v>
      </c>
      <c r="E657">
        <v>443</v>
      </c>
      <c r="F657">
        <v>5.0999999999999996</v>
      </c>
      <c r="G657">
        <v>1504</v>
      </c>
      <c r="H657" t="s">
        <v>2675</v>
      </c>
      <c r="I657" t="s">
        <v>2676</v>
      </c>
      <c r="J657" t="s">
        <v>2677</v>
      </c>
      <c r="K657" t="s">
        <v>2678</v>
      </c>
      <c r="P657" s="4"/>
    </row>
    <row r="658" spans="1:16" x14ac:dyDescent="0.25">
      <c r="A658" t="s">
        <v>4254</v>
      </c>
      <c r="B658">
        <v>13.1</v>
      </c>
      <c r="C658"/>
      <c r="D658">
        <v>416</v>
      </c>
      <c r="E658">
        <v>463</v>
      </c>
      <c r="F658">
        <v>12.8</v>
      </c>
      <c r="G658">
        <v>1505</v>
      </c>
      <c r="H658" t="s">
        <v>2679</v>
      </c>
      <c r="I658" t="s">
        <v>2680</v>
      </c>
      <c r="J658" t="s">
        <v>2681</v>
      </c>
      <c r="K658" t="s">
        <v>2682</v>
      </c>
      <c r="P658" s="4"/>
    </row>
    <row r="659" spans="1:16" x14ac:dyDescent="0.25">
      <c r="A659" t="s">
        <v>4255</v>
      </c>
      <c r="B659">
        <v>4.0999999999999996</v>
      </c>
      <c r="C659"/>
      <c r="D659">
        <v>417</v>
      </c>
      <c r="E659">
        <v>414</v>
      </c>
      <c r="F659">
        <v>3.8</v>
      </c>
      <c r="G659">
        <v>1506</v>
      </c>
      <c r="H659" t="s">
        <v>2683</v>
      </c>
      <c r="I659" t="s">
        <v>2684</v>
      </c>
      <c r="J659" t="s">
        <v>2685</v>
      </c>
      <c r="K659" t="s">
        <v>2686</v>
      </c>
      <c r="P659" s="4"/>
    </row>
    <row r="660" spans="1:16" x14ac:dyDescent="0.25">
      <c r="A660" t="s">
        <v>4256</v>
      </c>
      <c r="B660">
        <v>4.0999999999999996</v>
      </c>
      <c r="C660"/>
      <c r="D660">
        <v>417</v>
      </c>
      <c r="E660">
        <v>416</v>
      </c>
      <c r="F660">
        <v>4.0999999999999996</v>
      </c>
      <c r="G660">
        <v>1507</v>
      </c>
      <c r="H660" t="s">
        <v>2687</v>
      </c>
      <c r="I660" t="s">
        <v>2688</v>
      </c>
      <c r="J660" t="s">
        <v>2689</v>
      </c>
      <c r="K660" t="s">
        <v>2690</v>
      </c>
      <c r="P660" s="4"/>
    </row>
    <row r="661" spans="1:16" x14ac:dyDescent="0.25">
      <c r="A661" t="s">
        <v>4257</v>
      </c>
      <c r="B661">
        <v>8.8000000000000007</v>
      </c>
      <c r="C661"/>
      <c r="D661">
        <v>417</v>
      </c>
      <c r="E661">
        <v>418</v>
      </c>
      <c r="F661">
        <v>8</v>
      </c>
      <c r="G661">
        <v>1508</v>
      </c>
      <c r="H661" t="s">
        <v>2691</v>
      </c>
      <c r="I661" t="s">
        <v>2692</v>
      </c>
      <c r="J661" t="s">
        <v>2693</v>
      </c>
      <c r="K661" t="s">
        <v>2694</v>
      </c>
      <c r="P661" s="4"/>
    </row>
    <row r="662" spans="1:16" x14ac:dyDescent="0.25">
      <c r="A662" t="s">
        <v>4258</v>
      </c>
      <c r="B662">
        <v>3.1</v>
      </c>
      <c r="C662"/>
      <c r="D662">
        <v>417</v>
      </c>
      <c r="E662">
        <v>420</v>
      </c>
      <c r="F662">
        <v>3</v>
      </c>
      <c r="G662">
        <v>1509</v>
      </c>
      <c r="H662" t="s">
        <v>2695</v>
      </c>
      <c r="I662" t="s">
        <v>2696</v>
      </c>
      <c r="J662" t="s">
        <v>2697</v>
      </c>
      <c r="K662" t="s">
        <v>2698</v>
      </c>
      <c r="P662" s="4"/>
    </row>
    <row r="663" spans="1:16" x14ac:dyDescent="0.25">
      <c r="A663" t="s">
        <v>4259</v>
      </c>
      <c r="B663">
        <v>7.7</v>
      </c>
      <c r="C663"/>
      <c r="D663">
        <v>417</v>
      </c>
      <c r="E663">
        <v>431</v>
      </c>
      <c r="F663">
        <v>6.5</v>
      </c>
      <c r="G663">
        <v>1510</v>
      </c>
      <c r="H663" t="s">
        <v>2695</v>
      </c>
      <c r="I663" t="s">
        <v>2699</v>
      </c>
      <c r="J663" t="s">
        <v>2700</v>
      </c>
      <c r="K663" t="s">
        <v>2701</v>
      </c>
      <c r="P663" s="4"/>
    </row>
    <row r="664" spans="1:16" x14ac:dyDescent="0.25">
      <c r="A664" t="s">
        <v>4260</v>
      </c>
      <c r="B664">
        <v>6.4</v>
      </c>
      <c r="C664"/>
      <c r="D664">
        <v>417</v>
      </c>
      <c r="E664">
        <v>433</v>
      </c>
      <c r="F664">
        <v>5.6</v>
      </c>
      <c r="G664">
        <v>1511</v>
      </c>
      <c r="H664" t="s">
        <v>2702</v>
      </c>
      <c r="I664" t="s">
        <v>2703</v>
      </c>
      <c r="J664" t="s">
        <v>2704</v>
      </c>
      <c r="K664" t="s">
        <v>2705</v>
      </c>
      <c r="P664" s="4"/>
    </row>
    <row r="665" spans="1:16" x14ac:dyDescent="0.25">
      <c r="A665" t="s">
        <v>4261</v>
      </c>
      <c r="B665">
        <v>9.9</v>
      </c>
      <c r="C665"/>
      <c r="D665">
        <v>417</v>
      </c>
      <c r="E665">
        <v>442</v>
      </c>
      <c r="F665">
        <v>7.2</v>
      </c>
      <c r="G665">
        <v>1512</v>
      </c>
      <c r="H665" t="s">
        <v>2706</v>
      </c>
      <c r="I665" t="s">
        <v>2707</v>
      </c>
      <c r="J665" t="s">
        <v>2708</v>
      </c>
      <c r="K665" t="s">
        <v>2709</v>
      </c>
      <c r="P665" s="4"/>
    </row>
    <row r="666" spans="1:16" x14ac:dyDescent="0.25">
      <c r="A666" t="s">
        <v>4262</v>
      </c>
      <c r="B666">
        <v>9.6999999999999993</v>
      </c>
      <c r="C666"/>
      <c r="D666">
        <v>417</v>
      </c>
      <c r="E666">
        <v>443</v>
      </c>
      <c r="F666">
        <v>8.9</v>
      </c>
      <c r="G666">
        <v>1513</v>
      </c>
      <c r="H666" t="s">
        <v>2710</v>
      </c>
      <c r="I666" t="s">
        <v>2711</v>
      </c>
      <c r="J666" t="s">
        <v>2712</v>
      </c>
      <c r="K666" t="s">
        <v>2713</v>
      </c>
      <c r="P666" s="4"/>
    </row>
    <row r="667" spans="1:16" x14ac:dyDescent="0.25">
      <c r="A667" t="s">
        <v>4263</v>
      </c>
      <c r="B667">
        <v>9.6</v>
      </c>
      <c r="C667"/>
      <c r="D667">
        <v>418</v>
      </c>
      <c r="E667">
        <v>413</v>
      </c>
      <c r="F667">
        <v>9.6</v>
      </c>
      <c r="G667">
        <v>1514</v>
      </c>
      <c r="H667" t="s">
        <v>2714</v>
      </c>
      <c r="I667" t="s">
        <v>2715</v>
      </c>
      <c r="J667" t="s">
        <v>2716</v>
      </c>
      <c r="K667" t="s">
        <v>2717</v>
      </c>
      <c r="P667" s="4"/>
    </row>
    <row r="668" spans="1:16" x14ac:dyDescent="0.25">
      <c r="A668" t="s">
        <v>4264</v>
      </c>
      <c r="B668">
        <v>8.8000000000000007</v>
      </c>
      <c r="C668"/>
      <c r="D668">
        <v>418</v>
      </c>
      <c r="E668">
        <v>414</v>
      </c>
      <c r="F668">
        <v>5.7</v>
      </c>
      <c r="G668">
        <v>1515</v>
      </c>
      <c r="H668" t="s">
        <v>2718</v>
      </c>
      <c r="I668" t="s">
        <v>2719</v>
      </c>
      <c r="J668" t="s">
        <v>2720</v>
      </c>
      <c r="K668" t="s">
        <v>2721</v>
      </c>
      <c r="P668" s="4"/>
    </row>
    <row r="669" spans="1:16" x14ac:dyDescent="0.25">
      <c r="A669" t="s">
        <v>4265</v>
      </c>
      <c r="B669">
        <v>4.5</v>
      </c>
      <c r="C669"/>
      <c r="D669">
        <v>418</v>
      </c>
      <c r="E669">
        <v>415</v>
      </c>
      <c r="F669">
        <v>4.4000000000000004</v>
      </c>
      <c r="G669">
        <v>1516</v>
      </c>
      <c r="H669" t="s">
        <v>2722</v>
      </c>
      <c r="I669" t="s">
        <v>2723</v>
      </c>
      <c r="J669" t="s">
        <v>2724</v>
      </c>
      <c r="K669" t="s">
        <v>2725</v>
      </c>
      <c r="P669" s="4"/>
    </row>
    <row r="670" spans="1:16" x14ac:dyDescent="0.25">
      <c r="A670" t="s">
        <v>4266</v>
      </c>
      <c r="B670">
        <v>5</v>
      </c>
      <c r="C670"/>
      <c r="D670">
        <v>418</v>
      </c>
      <c r="E670">
        <v>416</v>
      </c>
      <c r="F670">
        <v>5</v>
      </c>
      <c r="G670">
        <v>1517</v>
      </c>
      <c r="H670" t="s">
        <v>2726</v>
      </c>
      <c r="I670" t="s">
        <v>2727</v>
      </c>
      <c r="J670" t="s">
        <v>2728</v>
      </c>
      <c r="K670" t="s">
        <v>2729</v>
      </c>
      <c r="P670" s="4"/>
    </row>
    <row r="671" spans="1:16" x14ac:dyDescent="0.25">
      <c r="A671" t="s">
        <v>4267</v>
      </c>
      <c r="B671">
        <v>8.8000000000000007</v>
      </c>
      <c r="C671"/>
      <c r="D671">
        <v>418</v>
      </c>
      <c r="E671">
        <v>417</v>
      </c>
      <c r="F671">
        <v>8</v>
      </c>
      <c r="G671">
        <v>1518</v>
      </c>
      <c r="H671" t="s">
        <v>2730</v>
      </c>
      <c r="I671" t="s">
        <v>2731</v>
      </c>
      <c r="J671" t="s">
        <v>2732</v>
      </c>
      <c r="K671" t="s">
        <v>2733</v>
      </c>
      <c r="P671" s="4"/>
    </row>
    <row r="672" spans="1:16" x14ac:dyDescent="0.25">
      <c r="A672" t="s">
        <v>4268</v>
      </c>
      <c r="B672">
        <v>12.2</v>
      </c>
      <c r="C672"/>
      <c r="D672">
        <v>418</v>
      </c>
      <c r="E672">
        <v>420</v>
      </c>
      <c r="F672">
        <v>10.7</v>
      </c>
      <c r="G672">
        <v>1519</v>
      </c>
      <c r="H672" t="s">
        <v>2734</v>
      </c>
      <c r="I672" t="s">
        <v>2735</v>
      </c>
      <c r="J672" t="s">
        <v>2736</v>
      </c>
      <c r="K672" t="s">
        <v>2737</v>
      </c>
      <c r="P672" s="4"/>
    </row>
    <row r="673" spans="1:16" x14ac:dyDescent="0.25">
      <c r="A673" t="s">
        <v>4269</v>
      </c>
      <c r="B673">
        <v>4</v>
      </c>
      <c r="C673"/>
      <c r="D673">
        <v>418</v>
      </c>
      <c r="E673">
        <v>421</v>
      </c>
      <c r="F673">
        <v>4</v>
      </c>
      <c r="G673">
        <v>1520</v>
      </c>
      <c r="H673" t="s">
        <v>2738</v>
      </c>
      <c r="I673" t="s">
        <v>2739</v>
      </c>
      <c r="J673" t="s">
        <v>2740</v>
      </c>
      <c r="K673" t="s">
        <v>2741</v>
      </c>
      <c r="P673" s="4"/>
    </row>
    <row r="674" spans="1:16" x14ac:dyDescent="0.25">
      <c r="A674" t="s">
        <v>4270</v>
      </c>
      <c r="B674">
        <v>4.2</v>
      </c>
      <c r="C674"/>
      <c r="D674">
        <v>418</v>
      </c>
      <c r="E674">
        <v>433</v>
      </c>
      <c r="F674">
        <v>3.9</v>
      </c>
      <c r="G674">
        <v>1521</v>
      </c>
      <c r="H674" t="s">
        <v>1748</v>
      </c>
      <c r="I674" t="s">
        <v>2742</v>
      </c>
      <c r="J674" t="s">
        <v>2743</v>
      </c>
      <c r="K674" t="s">
        <v>2744</v>
      </c>
      <c r="P674" s="4"/>
    </row>
    <row r="675" spans="1:16" x14ac:dyDescent="0.25">
      <c r="A675" t="s">
        <v>4271</v>
      </c>
      <c r="B675">
        <v>15</v>
      </c>
      <c r="C675"/>
      <c r="D675">
        <v>418</v>
      </c>
      <c r="E675">
        <v>441</v>
      </c>
      <c r="F675">
        <v>14.1</v>
      </c>
      <c r="G675">
        <v>2000</v>
      </c>
      <c r="H675" t="s">
        <v>2745</v>
      </c>
      <c r="I675" t="s">
        <v>2746</v>
      </c>
      <c r="J675" t="s">
        <v>2747</v>
      </c>
      <c r="K675" t="s">
        <v>2748</v>
      </c>
      <c r="P675" s="4"/>
    </row>
    <row r="676" spans="1:16" x14ac:dyDescent="0.25">
      <c r="A676" t="s">
        <v>4272</v>
      </c>
      <c r="B676">
        <v>10.8</v>
      </c>
      <c r="C676"/>
      <c r="D676">
        <v>418</v>
      </c>
      <c r="E676">
        <v>442</v>
      </c>
      <c r="F676">
        <v>9.1999999999999993</v>
      </c>
      <c r="G676">
        <v>2001</v>
      </c>
      <c r="H676" t="s">
        <v>2749</v>
      </c>
      <c r="I676" t="s">
        <v>2750</v>
      </c>
      <c r="J676" t="s">
        <v>2751</v>
      </c>
      <c r="K676" t="s">
        <v>2752</v>
      </c>
      <c r="P676" s="4"/>
    </row>
    <row r="677" spans="1:16" x14ac:dyDescent="0.25">
      <c r="A677" t="s">
        <v>4273</v>
      </c>
      <c r="B677">
        <v>7.1</v>
      </c>
      <c r="C677"/>
      <c r="D677">
        <v>418</v>
      </c>
      <c r="E677">
        <v>443</v>
      </c>
      <c r="F677">
        <v>6.8</v>
      </c>
      <c r="G677">
        <v>2002</v>
      </c>
      <c r="H677" t="s">
        <v>2753</v>
      </c>
      <c r="I677" t="s">
        <v>2754</v>
      </c>
      <c r="J677" t="s">
        <v>2755</v>
      </c>
      <c r="K677" t="s">
        <v>2756</v>
      </c>
      <c r="P677" s="4"/>
    </row>
    <row r="678" spans="1:16" x14ac:dyDescent="0.25">
      <c r="A678" t="s">
        <v>4274</v>
      </c>
      <c r="B678">
        <v>12</v>
      </c>
      <c r="C678"/>
      <c r="D678">
        <v>418</v>
      </c>
      <c r="E678">
        <v>445</v>
      </c>
      <c r="F678">
        <v>12</v>
      </c>
      <c r="G678">
        <v>2003</v>
      </c>
      <c r="H678" t="s">
        <v>2757</v>
      </c>
      <c r="I678" t="s">
        <v>2758</v>
      </c>
      <c r="J678" t="s">
        <v>2759</v>
      </c>
      <c r="K678" t="s">
        <v>2760</v>
      </c>
      <c r="P678" s="4"/>
    </row>
    <row r="679" spans="1:16" x14ac:dyDescent="0.25">
      <c r="A679" t="s">
        <v>4275</v>
      </c>
      <c r="B679">
        <v>8.9</v>
      </c>
      <c r="C679"/>
      <c r="D679">
        <v>418</v>
      </c>
      <c r="E679">
        <v>462</v>
      </c>
      <c r="F679">
        <v>8.9</v>
      </c>
      <c r="G679">
        <v>2004</v>
      </c>
      <c r="H679" t="s">
        <v>2761</v>
      </c>
      <c r="I679" t="s">
        <v>2762</v>
      </c>
      <c r="J679" t="s">
        <v>2763</v>
      </c>
      <c r="K679" t="s">
        <v>2764</v>
      </c>
      <c r="P679" s="4"/>
    </row>
    <row r="680" spans="1:16" x14ac:dyDescent="0.25">
      <c r="A680" t="s">
        <v>4276</v>
      </c>
      <c r="B680">
        <v>13</v>
      </c>
      <c r="C680"/>
      <c r="D680">
        <v>418</v>
      </c>
      <c r="E680">
        <v>463</v>
      </c>
      <c r="F680">
        <v>11.4</v>
      </c>
      <c r="G680">
        <v>2005</v>
      </c>
      <c r="H680" t="s">
        <v>2765</v>
      </c>
      <c r="I680" t="s">
        <v>2766</v>
      </c>
      <c r="J680" t="s">
        <v>2767</v>
      </c>
      <c r="K680" t="s">
        <v>2768</v>
      </c>
      <c r="P680" s="4"/>
    </row>
    <row r="681" spans="1:16" x14ac:dyDescent="0.25">
      <c r="A681" t="s">
        <v>4277</v>
      </c>
      <c r="B681">
        <v>14.6</v>
      </c>
      <c r="C681"/>
      <c r="D681">
        <v>418</v>
      </c>
      <c r="E681">
        <v>464</v>
      </c>
      <c r="F681">
        <v>14.5</v>
      </c>
      <c r="G681">
        <v>2006</v>
      </c>
      <c r="H681" t="s">
        <v>2769</v>
      </c>
      <c r="I681" t="s">
        <v>2770</v>
      </c>
      <c r="J681" t="s">
        <v>2771</v>
      </c>
      <c r="K681" t="s">
        <v>2772</v>
      </c>
      <c r="P681" s="4"/>
    </row>
    <row r="682" spans="1:16" x14ac:dyDescent="0.25">
      <c r="A682" t="s">
        <v>4278</v>
      </c>
      <c r="B682">
        <v>61.4</v>
      </c>
      <c r="C682"/>
      <c r="D682">
        <v>418</v>
      </c>
      <c r="E682">
        <v>505</v>
      </c>
      <c r="F682">
        <v>61.2</v>
      </c>
      <c r="G682">
        <v>2007</v>
      </c>
      <c r="H682" t="s">
        <v>2773</v>
      </c>
      <c r="I682" t="s">
        <v>2774</v>
      </c>
      <c r="J682" t="s">
        <v>2775</v>
      </c>
      <c r="K682" t="s">
        <v>2776</v>
      </c>
      <c r="P682" s="4"/>
    </row>
    <row r="683" spans="1:16" x14ac:dyDescent="0.25">
      <c r="A683" t="s">
        <v>4279</v>
      </c>
      <c r="B683">
        <v>56.4</v>
      </c>
      <c r="C683"/>
      <c r="D683">
        <v>418</v>
      </c>
      <c r="E683">
        <v>506</v>
      </c>
      <c r="F683">
        <v>56.2</v>
      </c>
      <c r="G683">
        <v>2008</v>
      </c>
      <c r="H683" t="s">
        <v>2777</v>
      </c>
      <c r="I683" t="s">
        <v>2778</v>
      </c>
      <c r="J683" t="s">
        <v>2779</v>
      </c>
      <c r="K683" t="s">
        <v>2780</v>
      </c>
      <c r="P683" s="4"/>
    </row>
    <row r="684" spans="1:16" x14ac:dyDescent="0.25">
      <c r="A684" t="s">
        <v>4280</v>
      </c>
      <c r="B684">
        <v>60.5</v>
      </c>
      <c r="C684"/>
      <c r="D684">
        <v>418</v>
      </c>
      <c r="E684">
        <v>507</v>
      </c>
      <c r="F684">
        <v>60.5</v>
      </c>
      <c r="G684">
        <v>2009</v>
      </c>
      <c r="H684" t="s">
        <v>2781</v>
      </c>
      <c r="I684" t="s">
        <v>2782</v>
      </c>
      <c r="J684" t="s">
        <v>2783</v>
      </c>
      <c r="K684" t="s">
        <v>2784</v>
      </c>
      <c r="P684" s="4"/>
    </row>
    <row r="685" spans="1:16" x14ac:dyDescent="0.25">
      <c r="A685" t="s">
        <v>4281</v>
      </c>
      <c r="B685">
        <v>68.2</v>
      </c>
      <c r="C685"/>
      <c r="D685">
        <v>418</v>
      </c>
      <c r="E685">
        <v>508</v>
      </c>
      <c r="F685">
        <v>68.2</v>
      </c>
      <c r="G685">
        <v>2010</v>
      </c>
      <c r="H685" t="s">
        <v>2785</v>
      </c>
      <c r="I685" t="s">
        <v>2786</v>
      </c>
      <c r="J685" t="s">
        <v>2787</v>
      </c>
      <c r="K685" t="s">
        <v>2788</v>
      </c>
      <c r="P685" s="4"/>
    </row>
    <row r="686" spans="1:16" x14ac:dyDescent="0.25">
      <c r="A686" t="s">
        <v>4282</v>
      </c>
      <c r="B686">
        <v>74.5</v>
      </c>
      <c r="C686"/>
      <c r="D686">
        <v>418</v>
      </c>
      <c r="E686">
        <v>509</v>
      </c>
      <c r="F686">
        <v>74.3</v>
      </c>
      <c r="G686">
        <v>2011</v>
      </c>
      <c r="H686" t="s">
        <v>2789</v>
      </c>
      <c r="I686" t="s">
        <v>2790</v>
      </c>
      <c r="J686" t="s">
        <v>2791</v>
      </c>
      <c r="K686" t="s">
        <v>2792</v>
      </c>
      <c r="P686" s="4"/>
    </row>
    <row r="687" spans="1:16" x14ac:dyDescent="0.25">
      <c r="A687" t="s">
        <v>4283</v>
      </c>
      <c r="B687">
        <v>64.8</v>
      </c>
      <c r="C687"/>
      <c r="D687">
        <v>418</v>
      </c>
      <c r="E687">
        <v>510</v>
      </c>
      <c r="F687">
        <v>64.599999999999994</v>
      </c>
      <c r="G687">
        <v>2012</v>
      </c>
      <c r="H687" t="s">
        <v>2793</v>
      </c>
      <c r="I687" t="s">
        <v>2794</v>
      </c>
      <c r="J687" t="s">
        <v>2795</v>
      </c>
      <c r="K687" t="s">
        <v>2796</v>
      </c>
      <c r="P687" s="4"/>
    </row>
    <row r="688" spans="1:16" x14ac:dyDescent="0.25">
      <c r="A688" t="s">
        <v>4284</v>
      </c>
      <c r="B688">
        <v>64.5</v>
      </c>
      <c r="C688"/>
      <c r="D688">
        <v>418</v>
      </c>
      <c r="E688">
        <v>511</v>
      </c>
      <c r="F688">
        <v>64.5</v>
      </c>
      <c r="G688">
        <v>2013</v>
      </c>
      <c r="H688" t="s">
        <v>2797</v>
      </c>
      <c r="I688" t="s">
        <v>2798</v>
      </c>
      <c r="J688" t="s">
        <v>2799</v>
      </c>
      <c r="K688" t="s">
        <v>2800</v>
      </c>
      <c r="P688" s="4"/>
    </row>
    <row r="689" spans="1:16" x14ac:dyDescent="0.25">
      <c r="A689" t="s">
        <v>4285</v>
      </c>
      <c r="B689">
        <v>27.8</v>
      </c>
      <c r="C689"/>
      <c r="D689">
        <v>418</v>
      </c>
      <c r="E689">
        <v>512</v>
      </c>
      <c r="F689">
        <v>27.6</v>
      </c>
      <c r="G689">
        <v>2014</v>
      </c>
      <c r="H689" t="s">
        <v>2801</v>
      </c>
      <c r="I689" t="s">
        <v>2802</v>
      </c>
      <c r="J689" t="s">
        <v>2803</v>
      </c>
      <c r="K689" t="s">
        <v>2804</v>
      </c>
      <c r="P689" s="4"/>
    </row>
    <row r="690" spans="1:16" x14ac:dyDescent="0.25">
      <c r="A690" t="s">
        <v>4286</v>
      </c>
      <c r="B690">
        <v>29.7</v>
      </c>
      <c r="C690"/>
      <c r="D690">
        <v>418</v>
      </c>
      <c r="E690">
        <v>530</v>
      </c>
      <c r="F690">
        <v>29.7</v>
      </c>
      <c r="G690">
        <v>2015</v>
      </c>
      <c r="H690" t="s">
        <v>2805</v>
      </c>
      <c r="I690" t="s">
        <v>2806</v>
      </c>
      <c r="J690" t="s">
        <v>2807</v>
      </c>
      <c r="K690" t="s">
        <v>2808</v>
      </c>
      <c r="P690" s="4"/>
    </row>
    <row r="691" spans="1:16" x14ac:dyDescent="0.25">
      <c r="A691" t="s">
        <v>4287</v>
      </c>
      <c r="B691">
        <v>6.9</v>
      </c>
      <c r="C691"/>
      <c r="D691">
        <v>419</v>
      </c>
      <c r="E691">
        <v>403</v>
      </c>
      <c r="F691">
        <v>6</v>
      </c>
      <c r="G691">
        <v>2016</v>
      </c>
      <c r="H691" t="s">
        <v>2809</v>
      </c>
      <c r="I691" t="s">
        <v>2810</v>
      </c>
      <c r="J691" t="s">
        <v>2811</v>
      </c>
      <c r="K691" t="s">
        <v>2812</v>
      </c>
      <c r="P691" s="4"/>
    </row>
    <row r="692" spans="1:16" x14ac:dyDescent="0.25">
      <c r="A692" t="s">
        <v>4288</v>
      </c>
      <c r="B692">
        <v>7.2</v>
      </c>
      <c r="C692"/>
      <c r="D692">
        <v>419</v>
      </c>
      <c r="E692">
        <v>404</v>
      </c>
      <c r="F692">
        <v>6.6</v>
      </c>
      <c r="G692">
        <v>2017</v>
      </c>
      <c r="H692" t="s">
        <v>2813</v>
      </c>
      <c r="I692" t="s">
        <v>2814</v>
      </c>
      <c r="J692" t="s">
        <v>994</v>
      </c>
      <c r="K692" t="s">
        <v>2815</v>
      </c>
      <c r="P692" s="4"/>
    </row>
    <row r="693" spans="1:16" x14ac:dyDescent="0.25">
      <c r="A693" t="s">
        <v>4289</v>
      </c>
      <c r="B693">
        <v>4.3</v>
      </c>
      <c r="C693"/>
      <c r="D693">
        <v>419</v>
      </c>
      <c r="E693">
        <v>406</v>
      </c>
      <c r="F693">
        <v>4.2</v>
      </c>
      <c r="G693">
        <v>2018</v>
      </c>
      <c r="H693" t="s">
        <v>274</v>
      </c>
      <c r="I693" t="s">
        <v>2816</v>
      </c>
      <c r="J693" t="s">
        <v>2817</v>
      </c>
      <c r="K693" t="s">
        <v>2818</v>
      </c>
      <c r="P693" s="4"/>
    </row>
    <row r="694" spans="1:16" x14ac:dyDescent="0.25">
      <c r="A694" t="s">
        <v>4290</v>
      </c>
      <c r="B694">
        <v>4.8</v>
      </c>
      <c r="C694"/>
      <c r="D694">
        <v>419</v>
      </c>
      <c r="E694">
        <v>407</v>
      </c>
      <c r="F694">
        <v>4.7</v>
      </c>
      <c r="G694">
        <v>2019</v>
      </c>
      <c r="H694" t="s">
        <v>2819</v>
      </c>
      <c r="I694" t="s">
        <v>2820</v>
      </c>
      <c r="J694" t="s">
        <v>2821</v>
      </c>
      <c r="K694" t="s">
        <v>2822</v>
      </c>
      <c r="P694" s="4"/>
    </row>
    <row r="695" spans="1:16" x14ac:dyDescent="0.25">
      <c r="A695" t="s">
        <v>4291</v>
      </c>
      <c r="B695">
        <v>2.5</v>
      </c>
      <c r="C695"/>
      <c r="D695">
        <v>419</v>
      </c>
      <c r="E695">
        <v>408</v>
      </c>
      <c r="F695">
        <v>2.1</v>
      </c>
      <c r="G695">
        <v>2020</v>
      </c>
      <c r="H695" t="s">
        <v>2823</v>
      </c>
      <c r="I695" t="s">
        <v>2824</v>
      </c>
      <c r="J695" t="s">
        <v>2825</v>
      </c>
      <c r="K695" t="s">
        <v>2826</v>
      </c>
      <c r="P695" s="4"/>
    </row>
    <row r="696" spans="1:16" x14ac:dyDescent="0.25">
      <c r="A696" t="s">
        <v>4292</v>
      </c>
      <c r="B696">
        <v>6.5</v>
      </c>
      <c r="C696"/>
      <c r="D696">
        <v>419</v>
      </c>
      <c r="E696">
        <v>409</v>
      </c>
      <c r="F696">
        <v>6.2</v>
      </c>
      <c r="G696">
        <v>2021</v>
      </c>
      <c r="H696" t="s">
        <v>2827</v>
      </c>
      <c r="I696" t="s">
        <v>2828</v>
      </c>
      <c r="J696" t="s">
        <v>2829</v>
      </c>
      <c r="K696" t="s">
        <v>2830</v>
      </c>
      <c r="P696" s="4"/>
    </row>
    <row r="697" spans="1:16" x14ac:dyDescent="0.25">
      <c r="A697" t="s">
        <v>4293</v>
      </c>
      <c r="B697">
        <v>5.0999999999999996</v>
      </c>
      <c r="C697"/>
      <c r="D697">
        <v>419</v>
      </c>
      <c r="E697">
        <v>410</v>
      </c>
      <c r="F697">
        <v>5</v>
      </c>
      <c r="G697">
        <v>2022</v>
      </c>
      <c r="H697" t="s">
        <v>2831</v>
      </c>
      <c r="I697" t="s">
        <v>2832</v>
      </c>
      <c r="J697" t="s">
        <v>2833</v>
      </c>
      <c r="K697" t="s">
        <v>2834</v>
      </c>
      <c r="P697" s="4"/>
    </row>
    <row r="698" spans="1:16" x14ac:dyDescent="0.25">
      <c r="A698" t="s">
        <v>4294</v>
      </c>
      <c r="B698">
        <v>4.2</v>
      </c>
      <c r="C698"/>
      <c r="D698">
        <v>419</v>
      </c>
      <c r="E698">
        <v>423</v>
      </c>
      <c r="F698">
        <v>3.9</v>
      </c>
      <c r="G698">
        <v>2023</v>
      </c>
      <c r="H698" t="s">
        <v>2835</v>
      </c>
      <c r="I698" t="s">
        <v>2836</v>
      </c>
      <c r="J698" t="s">
        <v>2837</v>
      </c>
      <c r="K698" t="s">
        <v>2838</v>
      </c>
      <c r="P698" s="4"/>
    </row>
    <row r="699" spans="1:16" x14ac:dyDescent="0.25">
      <c r="A699" t="s">
        <v>4295</v>
      </c>
      <c r="B699">
        <v>7.3</v>
      </c>
      <c r="C699"/>
      <c r="D699">
        <v>419</v>
      </c>
      <c r="E699">
        <v>427</v>
      </c>
      <c r="F699">
        <v>6.8</v>
      </c>
      <c r="G699">
        <v>2024</v>
      </c>
      <c r="H699" t="s">
        <v>2839</v>
      </c>
      <c r="I699" t="s">
        <v>2840</v>
      </c>
      <c r="J699" t="s">
        <v>2841</v>
      </c>
      <c r="K699" t="s">
        <v>2842</v>
      </c>
      <c r="P699" s="4"/>
    </row>
    <row r="700" spans="1:16" x14ac:dyDescent="0.25">
      <c r="A700" t="s">
        <v>4296</v>
      </c>
      <c r="B700">
        <v>6.8</v>
      </c>
      <c r="C700"/>
      <c r="D700">
        <v>420</v>
      </c>
      <c r="E700">
        <v>414</v>
      </c>
      <c r="F700">
        <v>5.7</v>
      </c>
      <c r="G700">
        <v>2025</v>
      </c>
      <c r="H700" t="s">
        <v>2843</v>
      </c>
      <c r="I700" t="s">
        <v>2844</v>
      </c>
      <c r="J700" t="s">
        <v>2845</v>
      </c>
      <c r="K700" t="s">
        <v>2846</v>
      </c>
      <c r="P700" s="4"/>
    </row>
    <row r="701" spans="1:16" x14ac:dyDescent="0.25">
      <c r="A701" t="s">
        <v>4297</v>
      </c>
      <c r="B701">
        <v>7.3</v>
      </c>
      <c r="C701"/>
      <c r="D701">
        <v>420</v>
      </c>
      <c r="E701">
        <v>416</v>
      </c>
      <c r="F701">
        <v>7.1</v>
      </c>
      <c r="G701">
        <v>2026</v>
      </c>
      <c r="H701" t="s">
        <v>2847</v>
      </c>
      <c r="I701" t="s">
        <v>2848</v>
      </c>
      <c r="J701" t="s">
        <v>2849</v>
      </c>
      <c r="K701" t="s">
        <v>2850</v>
      </c>
      <c r="P701" s="4"/>
    </row>
    <row r="702" spans="1:16" x14ac:dyDescent="0.25">
      <c r="A702" t="s">
        <v>4298</v>
      </c>
      <c r="B702">
        <v>3.1</v>
      </c>
      <c r="C702"/>
      <c r="D702">
        <v>420</v>
      </c>
      <c r="E702">
        <v>417</v>
      </c>
      <c r="F702">
        <v>3</v>
      </c>
      <c r="G702">
        <v>2027</v>
      </c>
      <c r="H702" t="s">
        <v>2851</v>
      </c>
      <c r="I702" t="s">
        <v>2852</v>
      </c>
      <c r="J702" t="s">
        <v>2853</v>
      </c>
      <c r="K702" t="s">
        <v>2854</v>
      </c>
      <c r="P702" s="4"/>
    </row>
    <row r="703" spans="1:16" x14ac:dyDescent="0.25">
      <c r="A703" t="s">
        <v>4299</v>
      </c>
      <c r="B703">
        <v>12.2</v>
      </c>
      <c r="C703"/>
      <c r="D703">
        <v>420</v>
      </c>
      <c r="E703">
        <v>418</v>
      </c>
      <c r="F703">
        <v>10.7</v>
      </c>
      <c r="G703">
        <v>2028</v>
      </c>
      <c r="H703" t="s">
        <v>2855</v>
      </c>
      <c r="I703" t="s">
        <v>2856</v>
      </c>
      <c r="J703" t="s">
        <v>2857</v>
      </c>
      <c r="K703" t="s">
        <v>2858</v>
      </c>
      <c r="P703" s="4"/>
    </row>
    <row r="704" spans="1:16" x14ac:dyDescent="0.25">
      <c r="A704" t="s">
        <v>4300</v>
      </c>
      <c r="B704">
        <v>7.1</v>
      </c>
      <c r="C704"/>
      <c r="D704">
        <v>420</v>
      </c>
      <c r="E704">
        <v>425</v>
      </c>
      <c r="F704">
        <v>6.6</v>
      </c>
      <c r="G704">
        <v>2029</v>
      </c>
      <c r="H704" t="s">
        <v>2859</v>
      </c>
      <c r="I704" t="s">
        <v>2860</v>
      </c>
      <c r="J704" t="s">
        <v>2861</v>
      </c>
      <c r="K704" t="s">
        <v>2862</v>
      </c>
      <c r="P704" s="4"/>
    </row>
    <row r="705" spans="1:16" x14ac:dyDescent="0.25">
      <c r="A705" t="s">
        <v>4301</v>
      </c>
      <c r="B705">
        <v>9.6999999999999993</v>
      </c>
      <c r="C705"/>
      <c r="D705">
        <v>420</v>
      </c>
      <c r="E705">
        <v>431</v>
      </c>
      <c r="F705">
        <v>6.9</v>
      </c>
      <c r="G705">
        <v>2030</v>
      </c>
      <c r="H705" t="s">
        <v>2863</v>
      </c>
      <c r="I705" t="s">
        <v>2864</v>
      </c>
      <c r="J705" t="s">
        <v>2865</v>
      </c>
      <c r="K705" t="s">
        <v>2866</v>
      </c>
      <c r="P705" s="4"/>
    </row>
    <row r="706" spans="1:16" x14ac:dyDescent="0.25">
      <c r="A706" t="s">
        <v>4302</v>
      </c>
      <c r="B706">
        <v>9.3000000000000007</v>
      </c>
      <c r="C706"/>
      <c r="D706">
        <v>420</v>
      </c>
      <c r="E706">
        <v>433</v>
      </c>
      <c r="F706">
        <v>7.8</v>
      </c>
      <c r="G706">
        <v>2031</v>
      </c>
      <c r="H706" t="s">
        <v>2867</v>
      </c>
      <c r="I706" t="s">
        <v>2868</v>
      </c>
      <c r="J706" t="s">
        <v>2595</v>
      </c>
      <c r="K706" t="s">
        <v>2869</v>
      </c>
      <c r="P706" s="4"/>
    </row>
    <row r="707" spans="1:16" x14ac:dyDescent="0.25">
      <c r="A707" t="s">
        <v>4303</v>
      </c>
      <c r="B707">
        <v>12.9</v>
      </c>
      <c r="C707"/>
      <c r="D707">
        <v>420</v>
      </c>
      <c r="E707">
        <v>443</v>
      </c>
      <c r="F707">
        <v>11.8</v>
      </c>
      <c r="G707">
        <v>2032</v>
      </c>
      <c r="H707" t="s">
        <v>2870</v>
      </c>
      <c r="I707" t="s">
        <v>2871</v>
      </c>
      <c r="J707" t="s">
        <v>2872</v>
      </c>
      <c r="K707" t="s">
        <v>2873</v>
      </c>
      <c r="P707" s="4"/>
    </row>
    <row r="708" spans="1:16" x14ac:dyDescent="0.25">
      <c r="A708" t="s">
        <v>4304</v>
      </c>
      <c r="B708">
        <v>10.8</v>
      </c>
      <c r="C708"/>
      <c r="D708">
        <v>421</v>
      </c>
      <c r="E708">
        <v>413</v>
      </c>
      <c r="F708">
        <v>10.8</v>
      </c>
      <c r="G708">
        <v>2033</v>
      </c>
      <c r="H708" t="s">
        <v>2874</v>
      </c>
      <c r="I708" t="s">
        <v>2875</v>
      </c>
      <c r="J708" t="s">
        <v>2876</v>
      </c>
      <c r="K708" t="s">
        <v>2877</v>
      </c>
      <c r="P708" s="4"/>
    </row>
    <row r="709" spans="1:16" x14ac:dyDescent="0.25">
      <c r="A709" t="s">
        <v>4305</v>
      </c>
      <c r="B709">
        <v>5.8</v>
      </c>
      <c r="C709"/>
      <c r="D709">
        <v>421</v>
      </c>
      <c r="E709">
        <v>415</v>
      </c>
      <c r="F709">
        <v>5.8</v>
      </c>
      <c r="G709">
        <v>2034</v>
      </c>
      <c r="H709" t="s">
        <v>2878</v>
      </c>
      <c r="I709" t="s">
        <v>2879</v>
      </c>
      <c r="J709" t="s">
        <v>2880</v>
      </c>
      <c r="K709" t="s">
        <v>2881</v>
      </c>
      <c r="P709" s="4"/>
    </row>
    <row r="710" spans="1:16" x14ac:dyDescent="0.25">
      <c r="A710" t="s">
        <v>4306</v>
      </c>
      <c r="B710">
        <v>4</v>
      </c>
      <c r="C710"/>
      <c r="D710">
        <v>421</v>
      </c>
      <c r="E710">
        <v>418</v>
      </c>
      <c r="F710">
        <v>4</v>
      </c>
      <c r="G710">
        <v>2037</v>
      </c>
      <c r="H710" t="s">
        <v>2882</v>
      </c>
      <c r="I710" t="s">
        <v>2883</v>
      </c>
      <c r="J710" t="s">
        <v>2155</v>
      </c>
      <c r="K710" t="s">
        <v>2884</v>
      </c>
      <c r="P710" s="4"/>
    </row>
    <row r="711" spans="1:16" x14ac:dyDescent="0.25">
      <c r="A711" t="s">
        <v>4307</v>
      </c>
      <c r="B711">
        <v>7.6</v>
      </c>
      <c r="C711"/>
      <c r="D711">
        <v>421</v>
      </c>
      <c r="E711">
        <v>443</v>
      </c>
      <c r="F711">
        <v>7.4</v>
      </c>
      <c r="G711">
        <v>2038</v>
      </c>
      <c r="H711" t="s">
        <v>2885</v>
      </c>
      <c r="I711" t="s">
        <v>2886</v>
      </c>
      <c r="J711" t="s">
        <v>2887</v>
      </c>
      <c r="K711" t="s">
        <v>2888</v>
      </c>
      <c r="P711" s="4"/>
    </row>
    <row r="712" spans="1:16" x14ac:dyDescent="0.25">
      <c r="A712" t="s">
        <v>4308</v>
      </c>
      <c r="B712">
        <v>5.0999999999999996</v>
      </c>
      <c r="C712"/>
      <c r="D712">
        <v>421</v>
      </c>
      <c r="E712">
        <v>462</v>
      </c>
      <c r="F712">
        <v>5</v>
      </c>
      <c r="G712">
        <v>2039</v>
      </c>
      <c r="H712" t="s">
        <v>2889</v>
      </c>
      <c r="I712" t="s">
        <v>2890</v>
      </c>
      <c r="J712" t="s">
        <v>2891</v>
      </c>
      <c r="K712" t="s">
        <v>2892</v>
      </c>
      <c r="P712" s="4"/>
    </row>
    <row r="713" spans="1:16" x14ac:dyDescent="0.25">
      <c r="A713" t="s">
        <v>4309</v>
      </c>
      <c r="B713">
        <v>8.6999999999999993</v>
      </c>
      <c r="C713"/>
      <c r="D713">
        <v>421</v>
      </c>
      <c r="E713">
        <v>463</v>
      </c>
      <c r="F713">
        <v>8.5</v>
      </c>
      <c r="G713">
        <v>2040</v>
      </c>
      <c r="H713" t="s">
        <v>2893</v>
      </c>
      <c r="I713" t="s">
        <v>2894</v>
      </c>
      <c r="J713" t="s">
        <v>2895</v>
      </c>
      <c r="K713" t="s">
        <v>2896</v>
      </c>
      <c r="P713" s="4"/>
    </row>
    <row r="714" spans="1:16" x14ac:dyDescent="0.25">
      <c r="A714" t="s">
        <v>4310</v>
      </c>
      <c r="B714">
        <v>74.599999999999994</v>
      </c>
      <c r="C714"/>
      <c r="D714">
        <v>421</v>
      </c>
      <c r="E714">
        <v>502</v>
      </c>
      <c r="F714">
        <v>74.599999999999994</v>
      </c>
      <c r="G714">
        <v>2041</v>
      </c>
      <c r="H714" t="s">
        <v>2897</v>
      </c>
      <c r="I714" t="s">
        <v>2898</v>
      </c>
      <c r="J714" t="s">
        <v>2899</v>
      </c>
      <c r="K714" t="s">
        <v>2900</v>
      </c>
      <c r="P714" s="4"/>
    </row>
    <row r="715" spans="1:16" x14ac:dyDescent="0.25">
      <c r="A715" t="s">
        <v>4311</v>
      </c>
      <c r="B715">
        <v>60.3</v>
      </c>
      <c r="C715"/>
      <c r="D715">
        <v>421</v>
      </c>
      <c r="E715">
        <v>505</v>
      </c>
      <c r="F715">
        <v>60.3</v>
      </c>
      <c r="G715">
        <v>2042</v>
      </c>
      <c r="H715" t="s">
        <v>2901</v>
      </c>
      <c r="I715" t="s">
        <v>2902</v>
      </c>
      <c r="J715" t="s">
        <v>2903</v>
      </c>
      <c r="K715" t="s">
        <v>2904</v>
      </c>
      <c r="P715" s="4"/>
    </row>
    <row r="716" spans="1:16" x14ac:dyDescent="0.25">
      <c r="A716" t="s">
        <v>4312</v>
      </c>
      <c r="B716">
        <v>58.2</v>
      </c>
      <c r="C716"/>
      <c r="D716">
        <v>421</v>
      </c>
      <c r="E716">
        <v>507</v>
      </c>
      <c r="F716">
        <v>58.2</v>
      </c>
      <c r="G716">
        <v>2043</v>
      </c>
      <c r="H716" t="s">
        <v>2905</v>
      </c>
      <c r="I716" t="s">
        <v>2906</v>
      </c>
      <c r="J716" t="s">
        <v>2907</v>
      </c>
      <c r="K716" t="s">
        <v>2908</v>
      </c>
      <c r="P716" s="4"/>
    </row>
    <row r="717" spans="1:16" x14ac:dyDescent="0.25">
      <c r="A717" t="s">
        <v>4313</v>
      </c>
      <c r="B717">
        <v>61</v>
      </c>
      <c r="C717"/>
      <c r="D717">
        <v>421</v>
      </c>
      <c r="E717">
        <v>510</v>
      </c>
      <c r="F717">
        <v>61</v>
      </c>
      <c r="G717">
        <v>2044</v>
      </c>
      <c r="H717" t="s">
        <v>2909</v>
      </c>
      <c r="I717" t="s">
        <v>2910</v>
      </c>
      <c r="J717" t="s">
        <v>2911</v>
      </c>
      <c r="K717" t="s">
        <v>2912</v>
      </c>
      <c r="P717" s="4"/>
    </row>
    <row r="718" spans="1:16" x14ac:dyDescent="0.25">
      <c r="A718" t="s">
        <v>4314</v>
      </c>
      <c r="B718">
        <v>60.7</v>
      </c>
      <c r="C718"/>
      <c r="D718">
        <v>421</v>
      </c>
      <c r="E718">
        <v>511</v>
      </c>
      <c r="F718">
        <v>60.7</v>
      </c>
      <c r="G718">
        <v>2045</v>
      </c>
      <c r="H718" t="s">
        <v>2913</v>
      </c>
      <c r="I718" t="s">
        <v>2914</v>
      </c>
      <c r="J718" t="s">
        <v>2915</v>
      </c>
      <c r="K718" t="s">
        <v>2916</v>
      </c>
      <c r="P718" s="4"/>
    </row>
    <row r="719" spans="1:16" x14ac:dyDescent="0.25">
      <c r="A719" t="s">
        <v>4315</v>
      </c>
      <c r="B719">
        <v>66.8</v>
      </c>
      <c r="C719"/>
      <c r="D719">
        <v>421</v>
      </c>
      <c r="E719">
        <v>516</v>
      </c>
      <c r="F719">
        <v>66.7</v>
      </c>
      <c r="G719">
        <v>2046</v>
      </c>
      <c r="H719" t="s">
        <v>2917</v>
      </c>
      <c r="I719" t="s">
        <v>2918</v>
      </c>
      <c r="J719" t="s">
        <v>2919</v>
      </c>
      <c r="K719" t="s">
        <v>2920</v>
      </c>
      <c r="P719" s="4"/>
    </row>
    <row r="720" spans="1:16" x14ac:dyDescent="0.25">
      <c r="A720" t="s">
        <v>4316</v>
      </c>
      <c r="B720">
        <v>2.9</v>
      </c>
      <c r="C720"/>
      <c r="D720">
        <v>422</v>
      </c>
      <c r="E720">
        <v>403</v>
      </c>
      <c r="F720">
        <v>2.8</v>
      </c>
      <c r="G720">
        <v>2047</v>
      </c>
      <c r="H720" t="s">
        <v>2921</v>
      </c>
      <c r="I720" t="s">
        <v>2922</v>
      </c>
      <c r="J720" t="s">
        <v>2923</v>
      </c>
      <c r="K720" t="s">
        <v>2924</v>
      </c>
      <c r="P720" s="4"/>
    </row>
    <row r="721" spans="1:16" x14ac:dyDescent="0.25">
      <c r="A721" t="s">
        <v>4317</v>
      </c>
      <c r="B721">
        <v>5.8</v>
      </c>
      <c r="C721"/>
      <c r="D721">
        <v>423</v>
      </c>
      <c r="E721">
        <v>408</v>
      </c>
      <c r="F721">
        <v>5.7</v>
      </c>
      <c r="G721">
        <v>2048</v>
      </c>
      <c r="H721" t="s">
        <v>2925</v>
      </c>
      <c r="I721" t="s">
        <v>2926</v>
      </c>
      <c r="J721" t="s">
        <v>2927</v>
      </c>
      <c r="K721" t="s">
        <v>2928</v>
      </c>
      <c r="P721" s="4"/>
    </row>
    <row r="722" spans="1:16" x14ac:dyDescent="0.25">
      <c r="A722" t="s">
        <v>4318</v>
      </c>
      <c r="B722">
        <v>8.4</v>
      </c>
      <c r="C722"/>
      <c r="D722">
        <v>423</v>
      </c>
      <c r="E722">
        <v>409</v>
      </c>
      <c r="F722">
        <v>7.1</v>
      </c>
      <c r="G722">
        <v>2049</v>
      </c>
      <c r="H722" t="s">
        <v>2929</v>
      </c>
      <c r="I722" t="s">
        <v>2930</v>
      </c>
      <c r="J722" t="s">
        <v>2631</v>
      </c>
      <c r="K722" t="s">
        <v>2931</v>
      </c>
      <c r="P722" s="4"/>
    </row>
    <row r="723" spans="1:16" x14ac:dyDescent="0.25">
      <c r="A723" t="s">
        <v>4319</v>
      </c>
      <c r="B723">
        <v>4.9000000000000004</v>
      </c>
      <c r="C723"/>
      <c r="D723">
        <v>423</v>
      </c>
      <c r="E723">
        <v>412</v>
      </c>
      <c r="F723">
        <v>4.9000000000000004</v>
      </c>
      <c r="G723">
        <v>2050</v>
      </c>
      <c r="H723" t="s">
        <v>2932</v>
      </c>
      <c r="I723" t="s">
        <v>2933</v>
      </c>
      <c r="J723" t="s">
        <v>2934</v>
      </c>
      <c r="K723" t="s">
        <v>2935</v>
      </c>
      <c r="P723" s="4"/>
    </row>
    <row r="724" spans="1:16" x14ac:dyDescent="0.25">
      <c r="A724" t="s">
        <v>4320</v>
      </c>
      <c r="B724">
        <v>4.2</v>
      </c>
      <c r="C724"/>
      <c r="D724">
        <v>423</v>
      </c>
      <c r="E724">
        <v>419</v>
      </c>
      <c r="F724">
        <v>3.9</v>
      </c>
      <c r="G724">
        <v>2051</v>
      </c>
      <c r="H724" t="s">
        <v>2936</v>
      </c>
      <c r="I724" t="s">
        <v>2937</v>
      </c>
      <c r="J724" t="s">
        <v>2938</v>
      </c>
      <c r="K724" t="s">
        <v>2939</v>
      </c>
      <c r="P724" s="4"/>
    </row>
    <row r="725" spans="1:16" x14ac:dyDescent="0.25">
      <c r="A725" t="s">
        <v>4321</v>
      </c>
      <c r="B725">
        <v>5.3</v>
      </c>
      <c r="C725"/>
      <c r="D725">
        <v>423</v>
      </c>
      <c r="E725">
        <v>425</v>
      </c>
      <c r="F725">
        <v>3.6</v>
      </c>
      <c r="G725">
        <v>2052</v>
      </c>
      <c r="H725" t="s">
        <v>2940</v>
      </c>
      <c r="I725" t="s">
        <v>2941</v>
      </c>
      <c r="J725" t="s">
        <v>2942</v>
      </c>
      <c r="K725" t="s">
        <v>2943</v>
      </c>
      <c r="P725" s="4"/>
    </row>
    <row r="726" spans="1:16" x14ac:dyDescent="0.25">
      <c r="A726" t="s">
        <v>4322</v>
      </c>
      <c r="B726">
        <v>5.9</v>
      </c>
      <c r="C726"/>
      <c r="D726">
        <v>423</v>
      </c>
      <c r="E726">
        <v>431</v>
      </c>
      <c r="F726">
        <v>5.4</v>
      </c>
      <c r="G726">
        <v>2053</v>
      </c>
      <c r="H726" t="s">
        <v>2944</v>
      </c>
      <c r="I726" t="s">
        <v>2945</v>
      </c>
      <c r="J726" t="s">
        <v>2946</v>
      </c>
      <c r="K726" t="s">
        <v>2947</v>
      </c>
      <c r="P726" s="4"/>
    </row>
    <row r="727" spans="1:16" x14ac:dyDescent="0.25">
      <c r="A727" t="s">
        <v>4323</v>
      </c>
      <c r="B727">
        <v>4.3</v>
      </c>
      <c r="C727"/>
      <c r="D727">
        <v>425</v>
      </c>
      <c r="E727">
        <v>410</v>
      </c>
      <c r="F727">
        <v>3.9</v>
      </c>
      <c r="G727">
        <v>2054</v>
      </c>
      <c r="H727" t="s">
        <v>2948</v>
      </c>
      <c r="I727" t="s">
        <v>2949</v>
      </c>
      <c r="J727" t="s">
        <v>2950</v>
      </c>
      <c r="K727" t="s">
        <v>2951</v>
      </c>
      <c r="P727" s="4"/>
    </row>
    <row r="728" spans="1:16" x14ac:dyDescent="0.25">
      <c r="A728" t="s">
        <v>4324</v>
      </c>
      <c r="B728">
        <v>4.4000000000000004</v>
      </c>
      <c r="C728"/>
      <c r="D728">
        <v>425</v>
      </c>
      <c r="E728">
        <v>412</v>
      </c>
      <c r="F728">
        <v>4.3</v>
      </c>
      <c r="G728">
        <v>2055</v>
      </c>
      <c r="H728" t="s">
        <v>2952</v>
      </c>
      <c r="I728" t="s">
        <v>2953</v>
      </c>
      <c r="J728" t="s">
        <v>2954</v>
      </c>
      <c r="K728" t="s">
        <v>2955</v>
      </c>
      <c r="P728" s="4"/>
    </row>
    <row r="729" spans="1:16" x14ac:dyDescent="0.25">
      <c r="A729" t="s">
        <v>4325</v>
      </c>
      <c r="B729">
        <v>7.1</v>
      </c>
      <c r="C729"/>
      <c r="D729">
        <v>425</v>
      </c>
      <c r="E729">
        <v>420</v>
      </c>
      <c r="F729">
        <v>6.6</v>
      </c>
      <c r="G729">
        <v>2056</v>
      </c>
      <c r="H729" t="s">
        <v>2956</v>
      </c>
      <c r="I729" t="s">
        <v>2957</v>
      </c>
      <c r="J729" t="s">
        <v>2958</v>
      </c>
      <c r="K729" t="s">
        <v>2959</v>
      </c>
      <c r="P729" s="4"/>
    </row>
    <row r="730" spans="1:16" x14ac:dyDescent="0.25">
      <c r="A730" t="s">
        <v>4326</v>
      </c>
      <c r="B730">
        <v>5.3</v>
      </c>
      <c r="C730"/>
      <c r="D730">
        <v>425</v>
      </c>
      <c r="E730">
        <v>423</v>
      </c>
      <c r="F730">
        <v>3.6</v>
      </c>
      <c r="G730">
        <v>2057</v>
      </c>
      <c r="H730" t="s">
        <v>2960</v>
      </c>
      <c r="I730" t="s">
        <v>2961</v>
      </c>
      <c r="J730" t="s">
        <v>2962</v>
      </c>
      <c r="K730" t="s">
        <v>2963</v>
      </c>
      <c r="P730" s="4"/>
    </row>
    <row r="731" spans="1:16" x14ac:dyDescent="0.25">
      <c r="A731" t="s">
        <v>4327</v>
      </c>
      <c r="B731">
        <v>6.5</v>
      </c>
      <c r="C731"/>
      <c r="D731">
        <v>425</v>
      </c>
      <c r="E731">
        <v>427</v>
      </c>
      <c r="F731">
        <v>6.4</v>
      </c>
      <c r="G731">
        <v>2058</v>
      </c>
      <c r="H731" t="s">
        <v>2964</v>
      </c>
      <c r="I731" t="s">
        <v>2965</v>
      </c>
      <c r="J731" t="s">
        <v>2966</v>
      </c>
      <c r="K731" t="s">
        <v>2967</v>
      </c>
      <c r="P731" s="4"/>
    </row>
    <row r="732" spans="1:16" x14ac:dyDescent="0.25">
      <c r="A732" t="s">
        <v>4328</v>
      </c>
      <c r="B732">
        <v>4.4000000000000004</v>
      </c>
      <c r="C732"/>
      <c r="D732">
        <v>425</v>
      </c>
      <c r="E732">
        <v>431</v>
      </c>
      <c r="F732">
        <v>3.1</v>
      </c>
      <c r="G732">
        <v>2059</v>
      </c>
      <c r="H732" t="s">
        <v>2968</v>
      </c>
      <c r="I732" t="s">
        <v>2969</v>
      </c>
      <c r="J732" t="s">
        <v>2970</v>
      </c>
      <c r="K732" t="s">
        <v>2971</v>
      </c>
      <c r="P732" s="4"/>
    </row>
    <row r="733" spans="1:16" x14ac:dyDescent="0.25">
      <c r="A733" t="s">
        <v>4329</v>
      </c>
      <c r="B733">
        <v>4.5999999999999996</v>
      </c>
      <c r="C733"/>
      <c r="D733">
        <v>427</v>
      </c>
      <c r="E733">
        <v>409</v>
      </c>
      <c r="F733">
        <v>4</v>
      </c>
      <c r="G733">
        <v>2060</v>
      </c>
      <c r="H733" t="s">
        <v>2972</v>
      </c>
      <c r="I733" t="s">
        <v>2973</v>
      </c>
      <c r="J733" t="s">
        <v>2974</v>
      </c>
      <c r="K733" t="s">
        <v>2975</v>
      </c>
      <c r="P733" s="4"/>
    </row>
    <row r="734" spans="1:16" x14ac:dyDescent="0.25">
      <c r="A734" t="s">
        <v>4330</v>
      </c>
      <c r="B734">
        <v>3.2</v>
      </c>
      <c r="C734"/>
      <c r="D734">
        <v>427</v>
      </c>
      <c r="E734">
        <v>410</v>
      </c>
      <c r="F734">
        <v>3.1</v>
      </c>
      <c r="G734">
        <v>2061</v>
      </c>
      <c r="H734" t="s">
        <v>2976</v>
      </c>
      <c r="I734" t="s">
        <v>2977</v>
      </c>
      <c r="J734" t="s">
        <v>2978</v>
      </c>
      <c r="K734" t="s">
        <v>2979</v>
      </c>
      <c r="P734" s="4"/>
    </row>
    <row r="735" spans="1:16" x14ac:dyDescent="0.25">
      <c r="A735" t="s">
        <v>4331</v>
      </c>
      <c r="B735">
        <v>5.9</v>
      </c>
      <c r="C735"/>
      <c r="D735">
        <v>427</v>
      </c>
      <c r="E735">
        <v>411</v>
      </c>
      <c r="F735">
        <v>5.7</v>
      </c>
      <c r="G735">
        <v>2062</v>
      </c>
      <c r="H735" t="s">
        <v>2980</v>
      </c>
      <c r="I735" t="s">
        <v>2981</v>
      </c>
      <c r="J735" t="s">
        <v>2982</v>
      </c>
      <c r="K735" t="s">
        <v>2983</v>
      </c>
      <c r="P735" s="4"/>
    </row>
    <row r="736" spans="1:16" x14ac:dyDescent="0.25">
      <c r="A736" t="s">
        <v>4332</v>
      </c>
      <c r="B736">
        <v>3.1</v>
      </c>
      <c r="C736"/>
      <c r="D736">
        <v>427</v>
      </c>
      <c r="E736">
        <v>412</v>
      </c>
      <c r="F736">
        <v>2.7</v>
      </c>
      <c r="G736">
        <v>2063</v>
      </c>
      <c r="H736" t="s">
        <v>2984</v>
      </c>
      <c r="I736" t="s">
        <v>2985</v>
      </c>
      <c r="J736" t="s">
        <v>2986</v>
      </c>
      <c r="K736" t="s">
        <v>2987</v>
      </c>
      <c r="P736" s="4"/>
    </row>
    <row r="737" spans="1:16" x14ac:dyDescent="0.25">
      <c r="A737" t="s">
        <v>4333</v>
      </c>
      <c r="B737">
        <v>5.7</v>
      </c>
      <c r="C737"/>
      <c r="D737">
        <v>427</v>
      </c>
      <c r="E737">
        <v>413</v>
      </c>
      <c r="F737">
        <v>5.7</v>
      </c>
      <c r="G737">
        <v>2064</v>
      </c>
      <c r="H737" t="s">
        <v>2988</v>
      </c>
      <c r="I737" t="s">
        <v>2989</v>
      </c>
      <c r="J737" t="s">
        <v>2990</v>
      </c>
      <c r="K737" t="s">
        <v>2991</v>
      </c>
      <c r="P737" s="4"/>
    </row>
    <row r="738" spans="1:16" x14ac:dyDescent="0.25">
      <c r="A738" t="s">
        <v>4334</v>
      </c>
      <c r="B738">
        <v>7.3</v>
      </c>
      <c r="C738"/>
      <c r="D738">
        <v>427</v>
      </c>
      <c r="E738">
        <v>419</v>
      </c>
      <c r="F738">
        <v>6.8</v>
      </c>
      <c r="G738">
        <v>2065</v>
      </c>
      <c r="H738" t="s">
        <v>2992</v>
      </c>
      <c r="I738" t="s">
        <v>2993</v>
      </c>
      <c r="J738" t="s">
        <v>2994</v>
      </c>
      <c r="K738" t="s">
        <v>2995</v>
      </c>
      <c r="P738" s="4"/>
    </row>
    <row r="739" spans="1:16" x14ac:dyDescent="0.25">
      <c r="A739" t="s">
        <v>4335</v>
      </c>
      <c r="B739">
        <v>6.5</v>
      </c>
      <c r="C739"/>
      <c r="D739">
        <v>427</v>
      </c>
      <c r="E739">
        <v>425</v>
      </c>
      <c r="F739">
        <v>6.4</v>
      </c>
      <c r="G739">
        <v>2066</v>
      </c>
      <c r="H739" t="s">
        <v>2996</v>
      </c>
      <c r="I739" t="s">
        <v>2997</v>
      </c>
      <c r="J739" t="s">
        <v>2998</v>
      </c>
      <c r="K739" t="s">
        <v>2999</v>
      </c>
      <c r="P739" s="4"/>
    </row>
    <row r="740" spans="1:16" x14ac:dyDescent="0.25">
      <c r="A740" t="s">
        <v>4336</v>
      </c>
      <c r="B740">
        <v>3.4</v>
      </c>
      <c r="C740"/>
      <c r="D740">
        <v>427</v>
      </c>
      <c r="E740">
        <v>429</v>
      </c>
      <c r="F740">
        <v>3.4</v>
      </c>
      <c r="G740">
        <v>2067</v>
      </c>
      <c r="H740" t="s">
        <v>3000</v>
      </c>
      <c r="I740" t="s">
        <v>3001</v>
      </c>
      <c r="J740" t="s">
        <v>3002</v>
      </c>
      <c r="K740" t="s">
        <v>3003</v>
      </c>
      <c r="P740" s="4"/>
    </row>
    <row r="741" spans="1:16" x14ac:dyDescent="0.25">
      <c r="A741" t="s">
        <v>4337</v>
      </c>
      <c r="B741">
        <v>7.3</v>
      </c>
      <c r="C741"/>
      <c r="D741">
        <v>429</v>
      </c>
      <c r="E741">
        <v>409</v>
      </c>
      <c r="F741">
        <v>6.8</v>
      </c>
      <c r="G741">
        <v>2068</v>
      </c>
      <c r="H741" t="s">
        <v>3004</v>
      </c>
      <c r="I741" t="s">
        <v>3005</v>
      </c>
      <c r="J741" t="s">
        <v>3006</v>
      </c>
      <c r="K741" t="s">
        <v>3007</v>
      </c>
      <c r="P741" s="4"/>
    </row>
    <row r="742" spans="1:16" x14ac:dyDescent="0.25">
      <c r="A742" t="s">
        <v>4338</v>
      </c>
      <c r="B742">
        <v>5.7</v>
      </c>
      <c r="C742"/>
      <c r="D742">
        <v>429</v>
      </c>
      <c r="E742">
        <v>410</v>
      </c>
      <c r="F742">
        <v>5.7</v>
      </c>
      <c r="G742">
        <v>2069</v>
      </c>
      <c r="H742" t="s">
        <v>3008</v>
      </c>
      <c r="I742" t="s">
        <v>3009</v>
      </c>
      <c r="J742" t="s">
        <v>3010</v>
      </c>
      <c r="K742" t="s">
        <v>3011</v>
      </c>
      <c r="P742" s="4"/>
    </row>
    <row r="743" spans="1:16" x14ac:dyDescent="0.25">
      <c r="A743" t="s">
        <v>4339</v>
      </c>
      <c r="B743">
        <v>6.8</v>
      </c>
      <c r="C743"/>
      <c r="D743">
        <v>429</v>
      </c>
      <c r="E743">
        <v>411</v>
      </c>
      <c r="F743">
        <v>6.6</v>
      </c>
      <c r="G743">
        <v>2070</v>
      </c>
      <c r="H743" t="s">
        <v>3012</v>
      </c>
      <c r="I743" t="s">
        <v>3013</v>
      </c>
      <c r="J743" t="s">
        <v>3014</v>
      </c>
      <c r="K743" t="s">
        <v>3015</v>
      </c>
      <c r="P743" s="4"/>
    </row>
    <row r="744" spans="1:16" x14ac:dyDescent="0.25">
      <c r="A744" t="s">
        <v>4340</v>
      </c>
      <c r="B744">
        <v>3.2</v>
      </c>
      <c r="C744"/>
      <c r="D744">
        <v>429</v>
      </c>
      <c r="E744">
        <v>412</v>
      </c>
      <c r="F744">
        <v>3.2</v>
      </c>
      <c r="G744">
        <v>2071</v>
      </c>
      <c r="H744" t="s">
        <v>3016</v>
      </c>
      <c r="I744" t="s">
        <v>3017</v>
      </c>
      <c r="J744" t="s">
        <v>3018</v>
      </c>
      <c r="K744" t="s">
        <v>3019</v>
      </c>
      <c r="P744" s="4"/>
    </row>
    <row r="745" spans="1:16" x14ac:dyDescent="0.25">
      <c r="A745" t="s">
        <v>4341</v>
      </c>
      <c r="B745">
        <v>4.5</v>
      </c>
      <c r="C745"/>
      <c r="D745">
        <v>429</v>
      </c>
      <c r="E745">
        <v>413</v>
      </c>
      <c r="F745">
        <v>4.4000000000000004</v>
      </c>
      <c r="G745">
        <v>2072</v>
      </c>
      <c r="H745" t="s">
        <v>3020</v>
      </c>
      <c r="I745" t="s">
        <v>3021</v>
      </c>
      <c r="J745" t="s">
        <v>3022</v>
      </c>
      <c r="K745" t="s">
        <v>3023</v>
      </c>
      <c r="P745" s="4"/>
    </row>
    <row r="746" spans="1:16" x14ac:dyDescent="0.25">
      <c r="A746" t="s">
        <v>4342</v>
      </c>
      <c r="B746">
        <v>4.5999999999999996</v>
      </c>
      <c r="C746"/>
      <c r="D746">
        <v>429</v>
      </c>
      <c r="E746">
        <v>415</v>
      </c>
      <c r="F746">
        <v>4.4000000000000004</v>
      </c>
      <c r="G746">
        <v>2073</v>
      </c>
      <c r="H746" t="s">
        <v>3024</v>
      </c>
      <c r="I746" t="s">
        <v>3025</v>
      </c>
      <c r="J746" t="s">
        <v>3026</v>
      </c>
      <c r="K746" t="s">
        <v>3027</v>
      </c>
      <c r="P746" s="4"/>
    </row>
    <row r="747" spans="1:16" x14ac:dyDescent="0.25">
      <c r="A747" t="s">
        <v>4343</v>
      </c>
      <c r="B747">
        <v>3.4</v>
      </c>
      <c r="C747"/>
      <c r="D747">
        <v>429</v>
      </c>
      <c r="E747">
        <v>427</v>
      </c>
      <c r="F747">
        <v>3.4</v>
      </c>
      <c r="G747">
        <v>2074</v>
      </c>
      <c r="H747" t="s">
        <v>3028</v>
      </c>
      <c r="I747" t="s">
        <v>3029</v>
      </c>
      <c r="J747" t="s">
        <v>3030</v>
      </c>
      <c r="K747" t="s">
        <v>3031</v>
      </c>
      <c r="P747" s="4"/>
    </row>
    <row r="748" spans="1:16" x14ac:dyDescent="0.25">
      <c r="A748" t="s">
        <v>4344</v>
      </c>
      <c r="B748">
        <v>5.3</v>
      </c>
      <c r="C748"/>
      <c r="D748">
        <v>429</v>
      </c>
      <c r="E748">
        <v>433</v>
      </c>
      <c r="F748">
        <v>5</v>
      </c>
      <c r="G748">
        <v>2075</v>
      </c>
      <c r="H748" t="s">
        <v>2956</v>
      </c>
      <c r="I748" t="s">
        <v>3032</v>
      </c>
      <c r="J748" t="s">
        <v>3033</v>
      </c>
      <c r="K748" t="s">
        <v>3034</v>
      </c>
      <c r="P748" s="4"/>
    </row>
    <row r="749" spans="1:16" x14ac:dyDescent="0.25">
      <c r="A749" t="s">
        <v>4345</v>
      </c>
      <c r="B749">
        <v>4.2</v>
      </c>
      <c r="C749"/>
      <c r="D749">
        <v>431</v>
      </c>
      <c r="E749">
        <v>410</v>
      </c>
      <c r="F749">
        <v>4.2</v>
      </c>
      <c r="G749">
        <v>2076</v>
      </c>
      <c r="H749" t="s">
        <v>3035</v>
      </c>
      <c r="I749" t="s">
        <v>3036</v>
      </c>
      <c r="J749" t="s">
        <v>3037</v>
      </c>
      <c r="K749" t="s">
        <v>3038</v>
      </c>
      <c r="P749" s="4"/>
    </row>
    <row r="750" spans="1:16" x14ac:dyDescent="0.25">
      <c r="A750" t="s">
        <v>4346</v>
      </c>
      <c r="B750">
        <v>3.3</v>
      </c>
      <c r="C750"/>
      <c r="D750">
        <v>431</v>
      </c>
      <c r="E750">
        <v>412</v>
      </c>
      <c r="F750">
        <v>2.2999999999999998</v>
      </c>
      <c r="G750">
        <v>2077</v>
      </c>
      <c r="H750" t="s">
        <v>3039</v>
      </c>
      <c r="I750" t="s">
        <v>3040</v>
      </c>
      <c r="J750" t="s">
        <v>3041</v>
      </c>
      <c r="K750" t="s">
        <v>3042</v>
      </c>
      <c r="P750" s="4"/>
    </row>
    <row r="751" spans="1:16" x14ac:dyDescent="0.25">
      <c r="A751" t="s">
        <v>4347</v>
      </c>
      <c r="B751">
        <v>4.2</v>
      </c>
      <c r="C751"/>
      <c r="D751">
        <v>431</v>
      </c>
      <c r="E751">
        <v>414</v>
      </c>
      <c r="F751">
        <v>3.7</v>
      </c>
      <c r="G751">
        <v>2078</v>
      </c>
      <c r="H751" t="s">
        <v>3043</v>
      </c>
      <c r="I751" t="s">
        <v>3044</v>
      </c>
      <c r="J751" t="s">
        <v>3045</v>
      </c>
      <c r="K751" t="s">
        <v>3046</v>
      </c>
      <c r="P751" s="4"/>
    </row>
    <row r="752" spans="1:16" x14ac:dyDescent="0.25">
      <c r="A752" t="s">
        <v>4348</v>
      </c>
      <c r="B752">
        <v>8.6999999999999993</v>
      </c>
      <c r="C752"/>
      <c r="D752">
        <v>431</v>
      </c>
      <c r="E752">
        <v>416</v>
      </c>
      <c r="F752">
        <v>8.4</v>
      </c>
      <c r="G752">
        <v>2079</v>
      </c>
      <c r="H752" t="s">
        <v>3047</v>
      </c>
      <c r="I752" t="s">
        <v>3048</v>
      </c>
      <c r="J752" t="s">
        <v>3049</v>
      </c>
      <c r="K752" t="s">
        <v>3050</v>
      </c>
      <c r="P752" s="4"/>
    </row>
    <row r="753" spans="1:16" x14ac:dyDescent="0.25">
      <c r="A753" t="s">
        <v>4349</v>
      </c>
      <c r="B753">
        <v>7.7</v>
      </c>
      <c r="C753"/>
      <c r="D753">
        <v>431</v>
      </c>
      <c r="E753">
        <v>417</v>
      </c>
      <c r="F753">
        <v>6.5</v>
      </c>
      <c r="G753">
        <v>2080</v>
      </c>
      <c r="H753" t="s">
        <v>3051</v>
      </c>
      <c r="I753" t="s">
        <v>3052</v>
      </c>
      <c r="J753" t="s">
        <v>3053</v>
      </c>
      <c r="K753" t="s">
        <v>3054</v>
      </c>
      <c r="P753" s="4"/>
    </row>
    <row r="754" spans="1:16" x14ac:dyDescent="0.25">
      <c r="A754" t="s">
        <v>4350</v>
      </c>
      <c r="B754">
        <v>9.6999999999999993</v>
      </c>
      <c r="C754"/>
      <c r="D754">
        <v>431</v>
      </c>
      <c r="E754">
        <v>420</v>
      </c>
      <c r="F754">
        <v>6.9</v>
      </c>
      <c r="G754">
        <v>2081</v>
      </c>
      <c r="H754" t="s">
        <v>3055</v>
      </c>
      <c r="I754" t="s">
        <v>3056</v>
      </c>
      <c r="J754" t="s">
        <v>3057</v>
      </c>
      <c r="K754" t="s">
        <v>3058</v>
      </c>
      <c r="P754" s="4"/>
    </row>
    <row r="755" spans="1:16" x14ac:dyDescent="0.25">
      <c r="A755" t="s">
        <v>4351</v>
      </c>
      <c r="B755">
        <v>5.9</v>
      </c>
      <c r="C755"/>
      <c r="D755">
        <v>431</v>
      </c>
      <c r="E755">
        <v>423</v>
      </c>
      <c r="F755">
        <v>5.4</v>
      </c>
      <c r="G755">
        <v>2082</v>
      </c>
      <c r="H755" t="s">
        <v>3059</v>
      </c>
      <c r="I755" t="s">
        <v>3060</v>
      </c>
      <c r="J755" t="s">
        <v>3061</v>
      </c>
      <c r="K755" t="s">
        <v>3062</v>
      </c>
      <c r="P755" s="4"/>
    </row>
    <row r="756" spans="1:16" x14ac:dyDescent="0.25">
      <c r="A756" t="s">
        <v>4352</v>
      </c>
      <c r="B756">
        <v>4.4000000000000004</v>
      </c>
      <c r="C756"/>
      <c r="D756">
        <v>431</v>
      </c>
      <c r="E756">
        <v>425</v>
      </c>
      <c r="F756">
        <v>3.1</v>
      </c>
      <c r="G756">
        <v>2083</v>
      </c>
      <c r="H756" t="s">
        <v>3063</v>
      </c>
      <c r="I756" t="s">
        <v>3064</v>
      </c>
      <c r="J756" t="s">
        <v>3065</v>
      </c>
      <c r="K756" t="s">
        <v>3066</v>
      </c>
      <c r="P756" s="4"/>
    </row>
    <row r="757" spans="1:16" x14ac:dyDescent="0.25">
      <c r="A757" t="s">
        <v>4353</v>
      </c>
      <c r="B757">
        <v>4.8</v>
      </c>
      <c r="C757"/>
      <c r="D757">
        <v>431</v>
      </c>
      <c r="E757">
        <v>433</v>
      </c>
      <c r="F757">
        <v>4.5</v>
      </c>
      <c r="G757">
        <v>2084</v>
      </c>
      <c r="H757" t="s">
        <v>3067</v>
      </c>
      <c r="I757" t="s">
        <v>3068</v>
      </c>
      <c r="J757" t="s">
        <v>3069</v>
      </c>
      <c r="K757" t="s">
        <v>3070</v>
      </c>
      <c r="P757" s="4"/>
    </row>
    <row r="758" spans="1:16" x14ac:dyDescent="0.25">
      <c r="A758" t="s">
        <v>4354</v>
      </c>
      <c r="B758">
        <v>5.5</v>
      </c>
      <c r="C758"/>
      <c r="D758">
        <v>433</v>
      </c>
      <c r="E758">
        <v>412</v>
      </c>
      <c r="F758">
        <v>5.5</v>
      </c>
      <c r="G758">
        <v>2085</v>
      </c>
      <c r="H758" t="s">
        <v>3071</v>
      </c>
      <c r="I758" t="s">
        <v>3072</v>
      </c>
      <c r="J758" t="s">
        <v>3073</v>
      </c>
      <c r="K758" t="s">
        <v>3074</v>
      </c>
      <c r="P758" s="4"/>
    </row>
    <row r="759" spans="1:16" x14ac:dyDescent="0.25">
      <c r="A759" t="s">
        <v>4355</v>
      </c>
      <c r="B759">
        <v>4.4000000000000004</v>
      </c>
      <c r="C759"/>
      <c r="D759">
        <v>433</v>
      </c>
      <c r="E759">
        <v>414</v>
      </c>
      <c r="F759">
        <v>2.1</v>
      </c>
      <c r="G759">
        <v>2086</v>
      </c>
      <c r="H759" t="s">
        <v>3075</v>
      </c>
      <c r="I759" t="s">
        <v>3076</v>
      </c>
      <c r="J759" t="s">
        <v>3077</v>
      </c>
      <c r="K759" t="s">
        <v>3078</v>
      </c>
      <c r="P759" s="4"/>
    </row>
    <row r="760" spans="1:16" x14ac:dyDescent="0.25">
      <c r="A760" t="s">
        <v>4356</v>
      </c>
      <c r="B760">
        <v>5.9</v>
      </c>
      <c r="C760"/>
      <c r="D760">
        <v>433</v>
      </c>
      <c r="E760">
        <v>415</v>
      </c>
      <c r="F760">
        <v>5.0999999999999996</v>
      </c>
      <c r="G760">
        <v>2087</v>
      </c>
      <c r="H760" t="s">
        <v>3079</v>
      </c>
      <c r="I760" t="s">
        <v>3080</v>
      </c>
      <c r="J760" t="s">
        <v>3081</v>
      </c>
      <c r="K760" t="s">
        <v>3082</v>
      </c>
      <c r="P760" s="4"/>
    </row>
    <row r="761" spans="1:16" x14ac:dyDescent="0.25">
      <c r="A761" t="s">
        <v>4357</v>
      </c>
      <c r="B761">
        <v>5</v>
      </c>
      <c r="C761"/>
      <c r="D761">
        <v>433</v>
      </c>
      <c r="E761">
        <v>416</v>
      </c>
      <c r="F761">
        <v>4.9000000000000004</v>
      </c>
      <c r="G761">
        <v>2088</v>
      </c>
      <c r="H761" t="s">
        <v>3083</v>
      </c>
      <c r="I761" t="s">
        <v>3084</v>
      </c>
      <c r="J761" t="s">
        <v>3085</v>
      </c>
      <c r="K761" t="s">
        <v>3086</v>
      </c>
      <c r="P761" s="4"/>
    </row>
    <row r="762" spans="1:16" x14ac:dyDescent="0.25">
      <c r="A762" t="s">
        <v>4358</v>
      </c>
      <c r="B762">
        <v>6.4</v>
      </c>
      <c r="C762"/>
      <c r="D762">
        <v>433</v>
      </c>
      <c r="E762">
        <v>417</v>
      </c>
      <c r="F762">
        <v>5.6</v>
      </c>
      <c r="G762">
        <v>2089</v>
      </c>
      <c r="H762" t="s">
        <v>3087</v>
      </c>
      <c r="I762" t="s">
        <v>3088</v>
      </c>
      <c r="J762" t="s">
        <v>3089</v>
      </c>
      <c r="K762" t="s">
        <v>3090</v>
      </c>
      <c r="P762" s="4"/>
    </row>
    <row r="763" spans="1:16" x14ac:dyDescent="0.25">
      <c r="A763" t="s">
        <v>4359</v>
      </c>
      <c r="B763">
        <v>4.2</v>
      </c>
      <c r="C763"/>
      <c r="D763">
        <v>433</v>
      </c>
      <c r="E763">
        <v>418</v>
      </c>
      <c r="F763">
        <v>3.9</v>
      </c>
      <c r="G763">
        <v>2090</v>
      </c>
      <c r="H763" t="s">
        <v>3091</v>
      </c>
      <c r="I763" t="s">
        <v>3092</v>
      </c>
      <c r="J763" t="s">
        <v>3093</v>
      </c>
      <c r="K763" t="s">
        <v>3094</v>
      </c>
      <c r="P763" s="4"/>
    </row>
    <row r="764" spans="1:16" x14ac:dyDescent="0.25">
      <c r="A764" t="s">
        <v>4360</v>
      </c>
      <c r="B764">
        <v>9.3000000000000007</v>
      </c>
      <c r="C764"/>
      <c r="D764">
        <v>433</v>
      </c>
      <c r="E764">
        <v>420</v>
      </c>
      <c r="F764">
        <v>7.8</v>
      </c>
      <c r="G764">
        <v>2091</v>
      </c>
      <c r="H764" t="s">
        <v>3095</v>
      </c>
      <c r="I764" t="s">
        <v>3096</v>
      </c>
      <c r="J764" t="s">
        <v>3097</v>
      </c>
      <c r="K764" t="s">
        <v>3098</v>
      </c>
      <c r="P764" s="4"/>
    </row>
    <row r="765" spans="1:16" x14ac:dyDescent="0.25">
      <c r="A765" t="s">
        <v>4361</v>
      </c>
      <c r="B765">
        <v>5.3</v>
      </c>
      <c r="C765"/>
      <c r="D765">
        <v>433</v>
      </c>
      <c r="E765">
        <v>429</v>
      </c>
      <c r="F765">
        <v>5</v>
      </c>
      <c r="G765">
        <v>2092</v>
      </c>
      <c r="H765" t="s">
        <v>3099</v>
      </c>
      <c r="I765" t="s">
        <v>3100</v>
      </c>
      <c r="J765" t="s">
        <v>3101</v>
      </c>
      <c r="K765" t="s">
        <v>3102</v>
      </c>
      <c r="P765" s="4"/>
    </row>
    <row r="766" spans="1:16" x14ac:dyDescent="0.25">
      <c r="A766" t="s">
        <v>4362</v>
      </c>
      <c r="B766">
        <v>4.8</v>
      </c>
      <c r="C766"/>
      <c r="D766">
        <v>433</v>
      </c>
      <c r="E766">
        <v>431</v>
      </c>
      <c r="F766">
        <v>4.5</v>
      </c>
      <c r="G766">
        <v>2093</v>
      </c>
      <c r="H766" t="s">
        <v>3103</v>
      </c>
      <c r="I766" t="s">
        <v>3104</v>
      </c>
      <c r="J766" t="s">
        <v>3105</v>
      </c>
      <c r="K766" t="s">
        <v>3106</v>
      </c>
      <c r="P766" s="4"/>
    </row>
    <row r="767" spans="1:16" x14ac:dyDescent="0.25">
      <c r="A767" t="s">
        <v>4363</v>
      </c>
      <c r="B767">
        <v>10.3</v>
      </c>
      <c r="C767"/>
      <c r="D767">
        <v>433</v>
      </c>
      <c r="E767">
        <v>443</v>
      </c>
      <c r="F767">
        <v>9.1</v>
      </c>
      <c r="G767">
        <v>2094</v>
      </c>
      <c r="H767" t="s">
        <v>3107</v>
      </c>
      <c r="I767" t="s">
        <v>3108</v>
      </c>
      <c r="J767" t="s">
        <v>3109</v>
      </c>
      <c r="K767" t="s">
        <v>3110</v>
      </c>
      <c r="P767" s="4"/>
    </row>
    <row r="768" spans="1:16" x14ac:dyDescent="0.25">
      <c r="A768" t="s">
        <v>4364</v>
      </c>
      <c r="B768">
        <v>4.8</v>
      </c>
      <c r="C768"/>
      <c r="D768">
        <v>438</v>
      </c>
      <c r="E768">
        <v>439</v>
      </c>
      <c r="F768">
        <v>4.2</v>
      </c>
      <c r="G768">
        <v>2095</v>
      </c>
      <c r="H768" t="s">
        <v>3111</v>
      </c>
      <c r="I768" t="s">
        <v>3112</v>
      </c>
      <c r="J768" t="s">
        <v>3113</v>
      </c>
      <c r="K768" t="s">
        <v>3114</v>
      </c>
      <c r="P768" s="4"/>
    </row>
    <row r="769" spans="1:16" x14ac:dyDescent="0.25">
      <c r="A769" t="s">
        <v>4365</v>
      </c>
      <c r="B769">
        <v>4.8</v>
      </c>
      <c r="C769"/>
      <c r="D769">
        <v>439</v>
      </c>
      <c r="E769">
        <v>438</v>
      </c>
      <c r="F769">
        <v>4.2</v>
      </c>
      <c r="G769">
        <v>2096</v>
      </c>
      <c r="H769" t="s">
        <v>3115</v>
      </c>
      <c r="I769" t="s">
        <v>3116</v>
      </c>
      <c r="J769" t="s">
        <v>3117</v>
      </c>
      <c r="K769" t="s">
        <v>3118</v>
      </c>
      <c r="P769" s="4"/>
    </row>
    <row r="770" spans="1:16" x14ac:dyDescent="0.25">
      <c r="A770" t="s">
        <v>4366</v>
      </c>
      <c r="B770">
        <v>4.3</v>
      </c>
      <c r="C770"/>
      <c r="D770">
        <v>439</v>
      </c>
      <c r="E770">
        <v>440</v>
      </c>
      <c r="F770">
        <v>4.3</v>
      </c>
      <c r="G770">
        <v>2097</v>
      </c>
      <c r="H770" t="s">
        <v>3119</v>
      </c>
      <c r="I770" t="s">
        <v>3120</v>
      </c>
      <c r="J770" t="s">
        <v>3121</v>
      </c>
      <c r="K770" t="s">
        <v>3122</v>
      </c>
      <c r="P770" s="4"/>
    </row>
    <row r="771" spans="1:16" x14ac:dyDescent="0.25">
      <c r="A771" t="s">
        <v>4367</v>
      </c>
      <c r="B771">
        <v>4.3</v>
      </c>
      <c r="C771"/>
      <c r="D771">
        <v>440</v>
      </c>
      <c r="E771">
        <v>439</v>
      </c>
      <c r="F771">
        <v>4.3</v>
      </c>
      <c r="G771">
        <v>2098</v>
      </c>
      <c r="H771" t="s">
        <v>3123</v>
      </c>
      <c r="I771" t="s">
        <v>3124</v>
      </c>
      <c r="J771" t="s">
        <v>3125</v>
      </c>
      <c r="K771" t="s">
        <v>3126</v>
      </c>
      <c r="P771" s="4"/>
    </row>
    <row r="772" spans="1:16" x14ac:dyDescent="0.25">
      <c r="A772" t="s">
        <v>4368</v>
      </c>
      <c r="B772">
        <v>6.2</v>
      </c>
      <c r="C772"/>
      <c r="D772">
        <v>440</v>
      </c>
      <c r="E772">
        <v>441</v>
      </c>
      <c r="F772">
        <v>6.2</v>
      </c>
      <c r="G772">
        <v>2099</v>
      </c>
      <c r="H772" t="s">
        <v>3127</v>
      </c>
      <c r="I772" t="s">
        <v>3128</v>
      </c>
      <c r="J772" t="s">
        <v>3129</v>
      </c>
      <c r="K772" t="s">
        <v>3130</v>
      </c>
      <c r="P772" s="4"/>
    </row>
    <row r="773" spans="1:16" x14ac:dyDescent="0.25">
      <c r="A773" t="s">
        <v>4369</v>
      </c>
      <c r="B773">
        <v>13</v>
      </c>
      <c r="C773"/>
      <c r="D773">
        <v>440</v>
      </c>
      <c r="E773">
        <v>444</v>
      </c>
      <c r="F773">
        <v>12.5</v>
      </c>
      <c r="G773">
        <v>2100</v>
      </c>
      <c r="H773" t="s">
        <v>3131</v>
      </c>
      <c r="I773" t="s">
        <v>3132</v>
      </c>
      <c r="J773" t="s">
        <v>3133</v>
      </c>
      <c r="K773" t="s">
        <v>3134</v>
      </c>
      <c r="P773" s="4"/>
    </row>
    <row r="774" spans="1:16" x14ac:dyDescent="0.25">
      <c r="A774" t="s">
        <v>4370</v>
      </c>
      <c r="B774">
        <v>10</v>
      </c>
      <c r="C774"/>
      <c r="D774">
        <v>441</v>
      </c>
      <c r="E774">
        <v>416</v>
      </c>
      <c r="F774">
        <v>9.5</v>
      </c>
      <c r="G774">
        <v>2101</v>
      </c>
      <c r="H774" t="s">
        <v>3135</v>
      </c>
      <c r="I774" t="s">
        <v>3136</v>
      </c>
      <c r="J774" t="s">
        <v>3137</v>
      </c>
      <c r="K774" t="s">
        <v>3138</v>
      </c>
      <c r="P774" s="4"/>
    </row>
    <row r="775" spans="1:16" x14ac:dyDescent="0.25">
      <c r="A775" t="s">
        <v>4371</v>
      </c>
      <c r="B775">
        <v>15</v>
      </c>
      <c r="C775"/>
      <c r="D775">
        <v>441</v>
      </c>
      <c r="E775">
        <v>418</v>
      </c>
      <c r="F775">
        <v>14.1</v>
      </c>
      <c r="G775">
        <v>2102</v>
      </c>
      <c r="H775" t="s">
        <v>3139</v>
      </c>
      <c r="I775" t="s">
        <v>3140</v>
      </c>
      <c r="J775" t="s">
        <v>3141</v>
      </c>
      <c r="K775" t="s">
        <v>3142</v>
      </c>
      <c r="P775" s="4"/>
    </row>
    <row r="776" spans="1:16" x14ac:dyDescent="0.25">
      <c r="A776" t="s">
        <v>4372</v>
      </c>
      <c r="B776">
        <v>6.2</v>
      </c>
      <c r="C776"/>
      <c r="D776">
        <v>441</v>
      </c>
      <c r="E776">
        <v>440</v>
      </c>
      <c r="F776">
        <v>6.2</v>
      </c>
      <c r="G776">
        <v>2103</v>
      </c>
      <c r="H776" t="s">
        <v>3143</v>
      </c>
      <c r="I776" t="s">
        <v>3144</v>
      </c>
      <c r="J776" t="s">
        <v>3145</v>
      </c>
      <c r="K776" t="s">
        <v>3146</v>
      </c>
      <c r="P776" s="4"/>
    </row>
    <row r="777" spans="1:16" x14ac:dyDescent="0.25">
      <c r="A777" t="s">
        <v>4373</v>
      </c>
      <c r="B777">
        <v>5.0999999999999996</v>
      </c>
      <c r="C777"/>
      <c r="D777">
        <v>441</v>
      </c>
      <c r="E777">
        <v>442</v>
      </c>
      <c r="F777">
        <v>5</v>
      </c>
      <c r="G777">
        <v>2104</v>
      </c>
      <c r="H777" t="s">
        <v>3147</v>
      </c>
      <c r="I777" t="s">
        <v>3148</v>
      </c>
      <c r="J777" t="s">
        <v>3149</v>
      </c>
      <c r="K777" t="s">
        <v>3150</v>
      </c>
      <c r="P777" s="4"/>
    </row>
    <row r="778" spans="1:16" x14ac:dyDescent="0.25">
      <c r="A778" t="s">
        <v>4374</v>
      </c>
      <c r="B778">
        <v>9.1</v>
      </c>
      <c r="C778"/>
      <c r="D778">
        <v>441</v>
      </c>
      <c r="E778">
        <v>443</v>
      </c>
      <c r="F778">
        <v>8.9</v>
      </c>
      <c r="G778">
        <v>2105</v>
      </c>
      <c r="H778" t="s">
        <v>3151</v>
      </c>
      <c r="I778" t="s">
        <v>3152</v>
      </c>
      <c r="J778" t="s">
        <v>3153</v>
      </c>
      <c r="K778" t="s">
        <v>3154</v>
      </c>
      <c r="P778" s="4"/>
    </row>
    <row r="779" spans="1:16" x14ac:dyDescent="0.25">
      <c r="A779" t="s">
        <v>4375</v>
      </c>
      <c r="B779">
        <v>6.8</v>
      </c>
      <c r="C779"/>
      <c r="D779">
        <v>441</v>
      </c>
      <c r="E779">
        <v>444</v>
      </c>
      <c r="F779">
        <v>6.6</v>
      </c>
      <c r="G779">
        <v>2106</v>
      </c>
      <c r="H779" t="s">
        <v>3155</v>
      </c>
      <c r="I779" t="s">
        <v>3156</v>
      </c>
      <c r="J779" t="s">
        <v>3157</v>
      </c>
      <c r="K779" t="s">
        <v>3158</v>
      </c>
      <c r="P779" s="4"/>
    </row>
    <row r="780" spans="1:16" x14ac:dyDescent="0.25">
      <c r="A780" t="s">
        <v>4376</v>
      </c>
      <c r="B780">
        <v>5.8</v>
      </c>
      <c r="C780"/>
      <c r="D780">
        <v>442</v>
      </c>
      <c r="E780">
        <v>416</v>
      </c>
      <c r="F780">
        <v>5</v>
      </c>
      <c r="G780">
        <v>2107</v>
      </c>
      <c r="H780" t="s">
        <v>3159</v>
      </c>
      <c r="I780" t="s">
        <v>3160</v>
      </c>
      <c r="J780" t="s">
        <v>3161</v>
      </c>
      <c r="K780" t="s">
        <v>3162</v>
      </c>
      <c r="P780" s="4"/>
    </row>
    <row r="781" spans="1:16" x14ac:dyDescent="0.25">
      <c r="A781" t="s">
        <v>4377</v>
      </c>
      <c r="B781">
        <v>9.9</v>
      </c>
      <c r="C781"/>
      <c r="D781">
        <v>442</v>
      </c>
      <c r="E781">
        <v>417</v>
      </c>
      <c r="F781">
        <v>7.2</v>
      </c>
      <c r="G781">
        <v>2108</v>
      </c>
      <c r="H781" t="s">
        <v>3163</v>
      </c>
      <c r="I781" t="s">
        <v>3164</v>
      </c>
      <c r="J781" t="s">
        <v>3165</v>
      </c>
      <c r="K781" t="s">
        <v>3166</v>
      </c>
      <c r="P781" s="4"/>
    </row>
    <row r="782" spans="1:16" x14ac:dyDescent="0.25">
      <c r="A782" t="s">
        <v>4378</v>
      </c>
      <c r="B782">
        <v>10.8</v>
      </c>
      <c r="C782"/>
      <c r="D782">
        <v>442</v>
      </c>
      <c r="E782">
        <v>418</v>
      </c>
      <c r="F782">
        <v>9.1999999999999993</v>
      </c>
      <c r="G782">
        <v>2109</v>
      </c>
      <c r="H782" t="s">
        <v>3167</v>
      </c>
      <c r="I782" t="s">
        <v>3168</v>
      </c>
      <c r="J782" t="s">
        <v>3169</v>
      </c>
      <c r="K782" t="s">
        <v>3170</v>
      </c>
      <c r="P782" s="4"/>
    </row>
    <row r="783" spans="1:16" x14ac:dyDescent="0.25">
      <c r="A783" t="s">
        <v>4379</v>
      </c>
      <c r="B783">
        <v>5.0999999999999996</v>
      </c>
      <c r="C783"/>
      <c r="D783">
        <v>442</v>
      </c>
      <c r="E783">
        <v>441</v>
      </c>
      <c r="F783">
        <v>5</v>
      </c>
      <c r="G783">
        <v>2110</v>
      </c>
      <c r="H783" t="s">
        <v>3171</v>
      </c>
      <c r="I783" t="s">
        <v>3172</v>
      </c>
      <c r="J783" t="s">
        <v>3173</v>
      </c>
      <c r="K783" t="s">
        <v>3174</v>
      </c>
      <c r="P783" s="4"/>
    </row>
    <row r="784" spans="1:16" x14ac:dyDescent="0.25">
      <c r="A784" t="s">
        <v>4380</v>
      </c>
      <c r="B784">
        <v>4.4000000000000004</v>
      </c>
      <c r="C784"/>
      <c r="D784">
        <v>442</v>
      </c>
      <c r="E784">
        <v>443</v>
      </c>
      <c r="F784">
        <v>4.2</v>
      </c>
      <c r="G784">
        <v>2111</v>
      </c>
      <c r="H784" t="s">
        <v>3175</v>
      </c>
      <c r="I784" t="s">
        <v>3176</v>
      </c>
      <c r="J784" t="s">
        <v>3177</v>
      </c>
      <c r="K784" t="s">
        <v>3178</v>
      </c>
      <c r="P784" s="4"/>
    </row>
    <row r="785" spans="1:16" x14ac:dyDescent="0.25">
      <c r="A785" t="s">
        <v>4381</v>
      </c>
      <c r="B785">
        <v>4.4000000000000004</v>
      </c>
      <c r="C785"/>
      <c r="D785">
        <v>442</v>
      </c>
      <c r="E785">
        <v>444</v>
      </c>
      <c r="F785">
        <v>4.4000000000000004</v>
      </c>
      <c r="G785">
        <v>2112</v>
      </c>
      <c r="H785" t="s">
        <v>3179</v>
      </c>
      <c r="I785" t="s">
        <v>3180</v>
      </c>
      <c r="J785" t="s">
        <v>3181</v>
      </c>
      <c r="K785" t="s">
        <v>3182</v>
      </c>
      <c r="P785" s="4"/>
    </row>
    <row r="786" spans="1:16" x14ac:dyDescent="0.25">
      <c r="A786" t="s">
        <v>4382</v>
      </c>
      <c r="B786">
        <v>8.5</v>
      </c>
      <c r="C786"/>
      <c r="D786">
        <v>442</v>
      </c>
      <c r="E786">
        <v>445</v>
      </c>
      <c r="F786">
        <v>8.4</v>
      </c>
      <c r="G786">
        <v>2113</v>
      </c>
      <c r="H786" t="s">
        <v>3183</v>
      </c>
      <c r="I786" t="s">
        <v>3184</v>
      </c>
      <c r="J786" t="s">
        <v>3185</v>
      </c>
      <c r="K786" t="s">
        <v>3186</v>
      </c>
      <c r="P786" s="4"/>
    </row>
    <row r="787" spans="1:16" x14ac:dyDescent="0.25">
      <c r="A787" t="s">
        <v>4383</v>
      </c>
      <c r="B787">
        <v>10.3</v>
      </c>
      <c r="C787"/>
      <c r="D787">
        <v>443</v>
      </c>
      <c r="E787">
        <v>414</v>
      </c>
      <c r="F787">
        <v>9.6</v>
      </c>
      <c r="G787">
        <v>2114</v>
      </c>
      <c r="H787" t="s">
        <v>3187</v>
      </c>
      <c r="I787" t="s">
        <v>3188</v>
      </c>
      <c r="J787" t="s">
        <v>3189</v>
      </c>
      <c r="K787" t="s">
        <v>3190</v>
      </c>
      <c r="P787" s="4"/>
    </row>
    <row r="788" spans="1:16" x14ac:dyDescent="0.25">
      <c r="A788" t="s">
        <v>4384</v>
      </c>
      <c r="B788">
        <v>5.6</v>
      </c>
      <c r="C788"/>
      <c r="D788">
        <v>443</v>
      </c>
      <c r="E788">
        <v>416</v>
      </c>
      <c r="F788">
        <v>5.0999999999999996</v>
      </c>
      <c r="G788">
        <v>2115</v>
      </c>
      <c r="H788" t="s">
        <v>3191</v>
      </c>
      <c r="I788" t="s">
        <v>3192</v>
      </c>
      <c r="J788" t="s">
        <v>3193</v>
      </c>
      <c r="K788" t="s">
        <v>3194</v>
      </c>
      <c r="P788" s="4"/>
    </row>
    <row r="789" spans="1:16" x14ac:dyDescent="0.25">
      <c r="A789" t="s">
        <v>4385</v>
      </c>
      <c r="B789">
        <v>9.6999999999999993</v>
      </c>
      <c r="C789"/>
      <c r="D789">
        <v>443</v>
      </c>
      <c r="E789">
        <v>417</v>
      </c>
      <c r="F789">
        <v>8.9</v>
      </c>
      <c r="G789">
        <v>2117</v>
      </c>
      <c r="H789" t="s">
        <v>3195</v>
      </c>
      <c r="I789" t="s">
        <v>3196</v>
      </c>
      <c r="J789" t="s">
        <v>3197</v>
      </c>
      <c r="K789" t="s">
        <v>3198</v>
      </c>
      <c r="P789" s="4"/>
    </row>
    <row r="790" spans="1:16" x14ac:dyDescent="0.25">
      <c r="A790" t="s">
        <v>4386</v>
      </c>
      <c r="B790">
        <v>7.1</v>
      </c>
      <c r="C790"/>
      <c r="D790">
        <v>443</v>
      </c>
      <c r="E790">
        <v>418</v>
      </c>
      <c r="F790">
        <v>6.8</v>
      </c>
      <c r="G790">
        <v>2118</v>
      </c>
      <c r="H790" t="s">
        <v>3199</v>
      </c>
      <c r="I790" t="s">
        <v>3200</v>
      </c>
      <c r="J790" t="s">
        <v>3201</v>
      </c>
      <c r="K790" t="s">
        <v>3202</v>
      </c>
      <c r="P790" s="4"/>
    </row>
    <row r="791" spans="1:16" x14ac:dyDescent="0.25">
      <c r="A791" t="s">
        <v>4387</v>
      </c>
      <c r="B791">
        <v>12.9</v>
      </c>
      <c r="C791"/>
      <c r="D791">
        <v>443</v>
      </c>
      <c r="E791">
        <v>420</v>
      </c>
      <c r="F791">
        <v>11.8</v>
      </c>
      <c r="G791">
        <v>2119</v>
      </c>
      <c r="H791" t="s">
        <v>3203</v>
      </c>
      <c r="I791" t="s">
        <v>3204</v>
      </c>
      <c r="J791" t="s">
        <v>3205</v>
      </c>
      <c r="K791" t="s">
        <v>3206</v>
      </c>
      <c r="P791" s="4"/>
    </row>
    <row r="792" spans="1:16" x14ac:dyDescent="0.25">
      <c r="A792" t="s">
        <v>4388</v>
      </c>
      <c r="B792">
        <v>7.6</v>
      </c>
      <c r="C792"/>
      <c r="D792">
        <v>443</v>
      </c>
      <c r="E792">
        <v>421</v>
      </c>
      <c r="F792">
        <v>7.4</v>
      </c>
      <c r="G792">
        <v>2200</v>
      </c>
      <c r="H792" t="s">
        <v>3207</v>
      </c>
      <c r="I792" t="s">
        <v>3208</v>
      </c>
      <c r="J792" t="s">
        <v>3209</v>
      </c>
      <c r="K792" t="s">
        <v>3210</v>
      </c>
      <c r="P792" s="4"/>
    </row>
    <row r="793" spans="1:16" x14ac:dyDescent="0.25">
      <c r="A793" t="s">
        <v>4389</v>
      </c>
      <c r="B793">
        <v>10.3</v>
      </c>
      <c r="C793"/>
      <c r="D793">
        <v>443</v>
      </c>
      <c r="E793">
        <v>433</v>
      </c>
      <c r="F793">
        <v>9.1</v>
      </c>
      <c r="G793">
        <v>2201</v>
      </c>
      <c r="H793" t="s">
        <v>3211</v>
      </c>
      <c r="I793" t="s">
        <v>3208</v>
      </c>
      <c r="J793" t="s">
        <v>3212</v>
      </c>
      <c r="K793" t="s">
        <v>3213</v>
      </c>
      <c r="P793" s="4"/>
    </row>
    <row r="794" spans="1:16" x14ac:dyDescent="0.25">
      <c r="A794" t="s">
        <v>4390</v>
      </c>
      <c r="B794">
        <v>9.1</v>
      </c>
      <c r="C794"/>
      <c r="D794">
        <v>443</v>
      </c>
      <c r="E794">
        <v>441</v>
      </c>
      <c r="F794">
        <v>8.9</v>
      </c>
      <c r="G794">
        <v>2202</v>
      </c>
      <c r="H794" t="s">
        <v>3214</v>
      </c>
      <c r="I794" t="s">
        <v>3208</v>
      </c>
      <c r="J794" t="s">
        <v>3215</v>
      </c>
      <c r="K794" t="s">
        <v>3216</v>
      </c>
      <c r="P794" s="4"/>
    </row>
    <row r="795" spans="1:16" x14ac:dyDescent="0.25">
      <c r="A795" t="s">
        <v>4391</v>
      </c>
      <c r="B795">
        <v>4.4000000000000004</v>
      </c>
      <c r="C795"/>
      <c r="D795">
        <v>443</v>
      </c>
      <c r="E795">
        <v>442</v>
      </c>
      <c r="F795">
        <v>4.2</v>
      </c>
      <c r="G795">
        <v>2203</v>
      </c>
      <c r="H795" t="s">
        <v>3217</v>
      </c>
      <c r="I795" t="s">
        <v>3208</v>
      </c>
      <c r="J795" t="s">
        <v>3218</v>
      </c>
      <c r="K795" t="s">
        <v>3219</v>
      </c>
      <c r="P795" s="4"/>
    </row>
    <row r="796" spans="1:16" x14ac:dyDescent="0.25">
      <c r="A796" t="s">
        <v>4392</v>
      </c>
      <c r="B796">
        <v>4.5999999999999996</v>
      </c>
      <c r="C796"/>
      <c r="D796">
        <v>443</v>
      </c>
      <c r="E796">
        <v>444</v>
      </c>
      <c r="F796">
        <v>4.4000000000000004</v>
      </c>
      <c r="G796">
        <v>2204</v>
      </c>
      <c r="H796" t="s">
        <v>3220</v>
      </c>
      <c r="I796" t="s">
        <v>3208</v>
      </c>
      <c r="J796" t="s">
        <v>3221</v>
      </c>
      <c r="K796" t="s">
        <v>3222</v>
      </c>
      <c r="P796" s="4"/>
    </row>
    <row r="797" spans="1:16" x14ac:dyDescent="0.25">
      <c r="A797" t="s">
        <v>4393</v>
      </c>
      <c r="B797">
        <v>6.1</v>
      </c>
      <c r="C797"/>
      <c r="D797">
        <v>443</v>
      </c>
      <c r="E797">
        <v>445</v>
      </c>
      <c r="F797">
        <v>6</v>
      </c>
      <c r="G797">
        <v>2205</v>
      </c>
      <c r="H797" t="s">
        <v>11961</v>
      </c>
      <c r="I797" t="s">
        <v>11962</v>
      </c>
      <c r="J797" t="s">
        <v>11963</v>
      </c>
      <c r="K797" t="s">
        <v>11964</v>
      </c>
      <c r="P797" s="4"/>
    </row>
    <row r="798" spans="1:16" x14ac:dyDescent="0.25">
      <c r="A798" t="s">
        <v>4394</v>
      </c>
      <c r="B798">
        <v>9.1999999999999993</v>
      </c>
      <c r="C798"/>
      <c r="D798">
        <v>443</v>
      </c>
      <c r="E798">
        <v>447</v>
      </c>
      <c r="F798">
        <v>8.8000000000000007</v>
      </c>
      <c r="G798">
        <v>2207</v>
      </c>
      <c r="H798" t="s">
        <v>11965</v>
      </c>
      <c r="I798" t="s">
        <v>11966</v>
      </c>
      <c r="J798" t="s">
        <v>2167</v>
      </c>
      <c r="K798" t="s">
        <v>11967</v>
      </c>
      <c r="P798" s="4"/>
    </row>
    <row r="799" spans="1:16" x14ac:dyDescent="0.25">
      <c r="A799" t="s">
        <v>4395</v>
      </c>
      <c r="B799">
        <v>9.3000000000000007</v>
      </c>
      <c r="C799"/>
      <c r="D799">
        <v>443</v>
      </c>
      <c r="E799">
        <v>462</v>
      </c>
      <c r="F799">
        <v>9.1</v>
      </c>
      <c r="G799">
        <v>2209</v>
      </c>
      <c r="H799" t="s">
        <v>11968</v>
      </c>
      <c r="I799" t="s">
        <v>11969</v>
      </c>
      <c r="J799" t="s">
        <v>11970</v>
      </c>
      <c r="K799" t="s">
        <v>11971</v>
      </c>
      <c r="P799" s="4"/>
    </row>
    <row r="800" spans="1:16" x14ac:dyDescent="0.25">
      <c r="A800" t="s">
        <v>4396</v>
      </c>
      <c r="B800">
        <v>8.4</v>
      </c>
      <c r="C800"/>
      <c r="D800">
        <v>443</v>
      </c>
      <c r="E800">
        <v>463</v>
      </c>
      <c r="F800">
        <v>8.4</v>
      </c>
      <c r="G800">
        <v>2211</v>
      </c>
      <c r="H800" t="s">
        <v>11972</v>
      </c>
      <c r="I800" t="s">
        <v>11973</v>
      </c>
      <c r="J800" t="s">
        <v>11974</v>
      </c>
      <c r="K800" t="s">
        <v>11975</v>
      </c>
      <c r="P800" s="4"/>
    </row>
    <row r="801" spans="1:16" x14ac:dyDescent="0.25">
      <c r="A801" t="s">
        <v>4397</v>
      </c>
      <c r="B801">
        <v>13</v>
      </c>
      <c r="C801"/>
      <c r="D801">
        <v>444</v>
      </c>
      <c r="E801">
        <v>440</v>
      </c>
      <c r="F801">
        <v>12.5</v>
      </c>
      <c r="G801">
        <v>2213</v>
      </c>
      <c r="H801" t="s">
        <v>11976</v>
      </c>
      <c r="I801" t="s">
        <v>11977</v>
      </c>
      <c r="J801" t="s">
        <v>11978</v>
      </c>
      <c r="K801" t="s">
        <v>11979</v>
      </c>
      <c r="P801" s="4"/>
    </row>
    <row r="802" spans="1:16" x14ac:dyDescent="0.25">
      <c r="A802" t="s">
        <v>4398</v>
      </c>
      <c r="B802">
        <v>6.8</v>
      </c>
      <c r="C802"/>
      <c r="D802">
        <v>444</v>
      </c>
      <c r="E802">
        <v>441</v>
      </c>
      <c r="F802">
        <v>6.6</v>
      </c>
      <c r="G802">
        <v>2215</v>
      </c>
      <c r="H802" t="s">
        <v>11980</v>
      </c>
      <c r="I802" t="s">
        <v>11981</v>
      </c>
      <c r="J802" t="s">
        <v>11982</v>
      </c>
      <c r="K802" t="s">
        <v>11983</v>
      </c>
      <c r="P802" s="4"/>
    </row>
    <row r="803" spans="1:16" x14ac:dyDescent="0.25">
      <c r="A803" t="s">
        <v>4399</v>
      </c>
      <c r="B803">
        <v>4.4000000000000004</v>
      </c>
      <c r="C803"/>
      <c r="D803">
        <v>444</v>
      </c>
      <c r="E803">
        <v>442</v>
      </c>
      <c r="F803">
        <v>4.4000000000000004</v>
      </c>
      <c r="G803">
        <v>3101</v>
      </c>
      <c r="H803" t="s">
        <v>3223</v>
      </c>
      <c r="I803" t="s">
        <v>11984</v>
      </c>
      <c r="J803" t="s">
        <v>11985</v>
      </c>
      <c r="K803" t="s">
        <v>11986</v>
      </c>
      <c r="P803" s="4"/>
    </row>
    <row r="804" spans="1:16" x14ac:dyDescent="0.25">
      <c r="A804" t="s">
        <v>4400</v>
      </c>
      <c r="B804">
        <v>4.5999999999999996</v>
      </c>
      <c r="C804"/>
      <c r="D804">
        <v>444</v>
      </c>
      <c r="E804">
        <v>443</v>
      </c>
      <c r="F804">
        <v>4.4000000000000004</v>
      </c>
      <c r="G804">
        <v>3102</v>
      </c>
      <c r="H804" t="s">
        <v>11987</v>
      </c>
      <c r="I804" t="s">
        <v>11988</v>
      </c>
      <c r="J804" t="s">
        <v>11989</v>
      </c>
      <c r="K804" t="s">
        <v>11990</v>
      </c>
      <c r="P804" s="4"/>
    </row>
    <row r="805" spans="1:16" x14ac:dyDescent="0.25">
      <c r="A805" t="s">
        <v>4401</v>
      </c>
      <c r="B805">
        <v>4.5</v>
      </c>
      <c r="C805"/>
      <c r="D805">
        <v>444</v>
      </c>
      <c r="E805">
        <v>445</v>
      </c>
      <c r="F805">
        <v>4.5</v>
      </c>
      <c r="G805">
        <v>3103</v>
      </c>
      <c r="H805" t="s">
        <v>11991</v>
      </c>
      <c r="I805" t="s">
        <v>11992</v>
      </c>
      <c r="J805" t="s">
        <v>11993</v>
      </c>
      <c r="K805" t="s">
        <v>11994</v>
      </c>
      <c r="P805" s="4"/>
    </row>
    <row r="806" spans="1:16" x14ac:dyDescent="0.25">
      <c r="A806" t="s">
        <v>4402</v>
      </c>
      <c r="B806">
        <v>12</v>
      </c>
      <c r="C806"/>
      <c r="D806">
        <v>445</v>
      </c>
      <c r="E806">
        <v>418</v>
      </c>
      <c r="F806">
        <v>12</v>
      </c>
      <c r="G806">
        <v>3104</v>
      </c>
      <c r="H806" t="s">
        <v>3224</v>
      </c>
      <c r="I806" t="s">
        <v>11995</v>
      </c>
      <c r="J806" t="s">
        <v>3225</v>
      </c>
      <c r="K806" t="s">
        <v>3226</v>
      </c>
      <c r="P806" s="4"/>
    </row>
    <row r="807" spans="1:16" x14ac:dyDescent="0.25">
      <c r="A807" t="s">
        <v>4403</v>
      </c>
      <c r="B807">
        <v>8.5</v>
      </c>
      <c r="C807"/>
      <c r="D807">
        <v>445</v>
      </c>
      <c r="E807">
        <v>442</v>
      </c>
      <c r="F807">
        <v>8.4</v>
      </c>
      <c r="G807">
        <v>3105</v>
      </c>
      <c r="H807" t="s">
        <v>3227</v>
      </c>
      <c r="I807" t="s">
        <v>3228</v>
      </c>
      <c r="J807" t="s">
        <v>3229</v>
      </c>
      <c r="K807" t="s">
        <v>2764</v>
      </c>
      <c r="P807" s="4"/>
    </row>
    <row r="808" spans="1:16" x14ac:dyDescent="0.25">
      <c r="A808" t="s">
        <v>4404</v>
      </c>
      <c r="B808">
        <v>6.1</v>
      </c>
      <c r="C808"/>
      <c r="D808">
        <v>445</v>
      </c>
      <c r="E808">
        <v>443</v>
      </c>
      <c r="F808">
        <v>6</v>
      </c>
      <c r="G808">
        <v>3106</v>
      </c>
      <c r="H808" t="s">
        <v>11996</v>
      </c>
      <c r="I808" t="s">
        <v>11997</v>
      </c>
      <c r="J808" t="s">
        <v>11998</v>
      </c>
      <c r="K808" t="s">
        <v>11999</v>
      </c>
      <c r="P808" s="4"/>
    </row>
    <row r="809" spans="1:16" x14ac:dyDescent="0.25">
      <c r="A809" t="s">
        <v>4405</v>
      </c>
      <c r="B809">
        <v>4.5</v>
      </c>
      <c r="C809"/>
      <c r="D809">
        <v>445</v>
      </c>
      <c r="E809">
        <v>444</v>
      </c>
      <c r="F809">
        <v>4.5</v>
      </c>
      <c r="G809">
        <v>3107</v>
      </c>
      <c r="H809" t="s">
        <v>3231</v>
      </c>
      <c r="I809" t="s">
        <v>12000</v>
      </c>
      <c r="J809" t="s">
        <v>3232</v>
      </c>
      <c r="K809" t="s">
        <v>3233</v>
      </c>
      <c r="P809" s="4"/>
    </row>
    <row r="810" spans="1:16" x14ac:dyDescent="0.25">
      <c r="A810" t="s">
        <v>4406</v>
      </c>
      <c r="B810">
        <v>3</v>
      </c>
      <c r="C810"/>
      <c r="D810">
        <v>445</v>
      </c>
      <c r="E810">
        <v>447</v>
      </c>
      <c r="F810">
        <v>3</v>
      </c>
      <c r="G810">
        <v>3108</v>
      </c>
      <c r="H810" t="s">
        <v>3234</v>
      </c>
      <c r="I810" t="s">
        <v>3235</v>
      </c>
      <c r="J810" t="s">
        <v>3236</v>
      </c>
      <c r="K810" t="s">
        <v>3237</v>
      </c>
      <c r="P810" s="4"/>
    </row>
    <row r="811" spans="1:16" x14ac:dyDescent="0.25">
      <c r="A811" t="s">
        <v>4407</v>
      </c>
      <c r="B811">
        <v>4.7</v>
      </c>
      <c r="C811"/>
      <c r="D811">
        <v>445</v>
      </c>
      <c r="E811">
        <v>448</v>
      </c>
      <c r="F811">
        <v>4.7</v>
      </c>
      <c r="G811">
        <v>3109</v>
      </c>
      <c r="H811" t="s">
        <v>3238</v>
      </c>
      <c r="I811" t="s">
        <v>3239</v>
      </c>
      <c r="J811" t="s">
        <v>3240</v>
      </c>
      <c r="K811" t="s">
        <v>3241</v>
      </c>
      <c r="P811" s="4"/>
    </row>
    <row r="812" spans="1:16" x14ac:dyDescent="0.25">
      <c r="A812" t="s">
        <v>4408</v>
      </c>
      <c r="B812">
        <v>9.3000000000000007</v>
      </c>
      <c r="C812"/>
      <c r="D812">
        <v>445</v>
      </c>
      <c r="E812">
        <v>462</v>
      </c>
      <c r="F812">
        <v>9.3000000000000007</v>
      </c>
      <c r="G812">
        <v>3110</v>
      </c>
      <c r="H812" t="s">
        <v>3242</v>
      </c>
      <c r="I812" t="s">
        <v>12261</v>
      </c>
      <c r="J812" t="s">
        <v>3243</v>
      </c>
      <c r="K812" t="s">
        <v>3244</v>
      </c>
      <c r="P812" s="4"/>
    </row>
    <row r="813" spans="1:16" x14ac:dyDescent="0.25">
      <c r="A813" t="s">
        <v>4409</v>
      </c>
      <c r="B813">
        <v>5.6</v>
      </c>
      <c r="C813"/>
      <c r="D813">
        <v>445</v>
      </c>
      <c r="E813">
        <v>463</v>
      </c>
      <c r="F813">
        <v>5.6</v>
      </c>
      <c r="G813">
        <v>3111</v>
      </c>
      <c r="H813" t="s">
        <v>3245</v>
      </c>
      <c r="I813" t="s">
        <v>3246</v>
      </c>
      <c r="J813" t="s">
        <v>3247</v>
      </c>
      <c r="K813" t="s">
        <v>3248</v>
      </c>
      <c r="P813" s="4"/>
    </row>
    <row r="814" spans="1:16" x14ac:dyDescent="0.25">
      <c r="A814" t="s">
        <v>4410</v>
      </c>
      <c r="B814">
        <v>9.1999999999999993</v>
      </c>
      <c r="C814"/>
      <c r="D814">
        <v>447</v>
      </c>
      <c r="E814">
        <v>443</v>
      </c>
      <c r="F814">
        <v>8.8000000000000007</v>
      </c>
      <c r="G814">
        <v>3112</v>
      </c>
      <c r="H814" t="s">
        <v>3249</v>
      </c>
      <c r="I814" t="s">
        <v>3250</v>
      </c>
      <c r="J814" t="s">
        <v>3251</v>
      </c>
      <c r="K814" t="s">
        <v>3252</v>
      </c>
      <c r="P814" s="4"/>
    </row>
    <row r="815" spans="1:16" x14ac:dyDescent="0.25">
      <c r="A815" t="s">
        <v>4411</v>
      </c>
      <c r="B815">
        <v>3</v>
      </c>
      <c r="C815"/>
      <c r="D815">
        <v>447</v>
      </c>
      <c r="E815">
        <v>445</v>
      </c>
      <c r="F815">
        <v>3</v>
      </c>
      <c r="G815">
        <v>3113</v>
      </c>
      <c r="H815" t="s">
        <v>3253</v>
      </c>
      <c r="I815" t="s">
        <v>3254</v>
      </c>
      <c r="J815" t="s">
        <v>3255</v>
      </c>
      <c r="K815" t="s">
        <v>3256</v>
      </c>
      <c r="P815" s="4"/>
    </row>
    <row r="816" spans="1:16" x14ac:dyDescent="0.25">
      <c r="A816" t="s">
        <v>4412</v>
      </c>
      <c r="B816">
        <v>1.8</v>
      </c>
      <c r="C816"/>
      <c r="D816">
        <v>447</v>
      </c>
      <c r="E816">
        <v>448</v>
      </c>
      <c r="F816">
        <v>1.8</v>
      </c>
      <c r="G816">
        <v>3114</v>
      </c>
      <c r="H816" t="s">
        <v>3257</v>
      </c>
      <c r="I816" t="s">
        <v>3258</v>
      </c>
      <c r="J816" t="s">
        <v>3259</v>
      </c>
      <c r="K816" t="s">
        <v>3260</v>
      </c>
      <c r="P816" s="4"/>
    </row>
    <row r="817" spans="1:16" x14ac:dyDescent="0.25">
      <c r="A817" t="s">
        <v>4413</v>
      </c>
      <c r="B817">
        <v>4.9000000000000004</v>
      </c>
      <c r="C817"/>
      <c r="D817">
        <v>447</v>
      </c>
      <c r="E817">
        <v>463</v>
      </c>
      <c r="F817">
        <v>4.8</v>
      </c>
      <c r="G817">
        <v>3115</v>
      </c>
      <c r="H817" t="s">
        <v>3261</v>
      </c>
      <c r="I817" t="s">
        <v>3262</v>
      </c>
      <c r="J817" t="s">
        <v>3263</v>
      </c>
      <c r="K817" t="s">
        <v>2776</v>
      </c>
      <c r="P817" s="4"/>
    </row>
    <row r="818" spans="1:16" x14ac:dyDescent="0.25">
      <c r="A818" t="s">
        <v>4414</v>
      </c>
      <c r="B818">
        <v>5.2</v>
      </c>
      <c r="C818"/>
      <c r="D818">
        <v>447</v>
      </c>
      <c r="E818">
        <v>465</v>
      </c>
      <c r="F818">
        <v>4.9000000000000004</v>
      </c>
      <c r="G818">
        <v>3116</v>
      </c>
      <c r="H818" t="s">
        <v>3264</v>
      </c>
      <c r="I818" t="s">
        <v>3265</v>
      </c>
      <c r="J818" t="s">
        <v>3266</v>
      </c>
      <c r="K818" t="s">
        <v>3267</v>
      </c>
      <c r="P818" s="4"/>
    </row>
    <row r="819" spans="1:16" x14ac:dyDescent="0.25">
      <c r="A819" t="s">
        <v>4415</v>
      </c>
      <c r="B819">
        <v>8.1</v>
      </c>
      <c r="C819"/>
      <c r="D819">
        <v>447</v>
      </c>
      <c r="E819">
        <v>466</v>
      </c>
      <c r="F819">
        <v>8.1</v>
      </c>
      <c r="G819">
        <v>3117</v>
      </c>
      <c r="H819" t="s">
        <v>3268</v>
      </c>
      <c r="I819" t="s">
        <v>3269</v>
      </c>
      <c r="J819" t="s">
        <v>3270</v>
      </c>
      <c r="K819" t="s">
        <v>3271</v>
      </c>
      <c r="P819" s="4"/>
    </row>
    <row r="820" spans="1:16" x14ac:dyDescent="0.25">
      <c r="A820" t="s">
        <v>4416</v>
      </c>
      <c r="B820">
        <v>4.7</v>
      </c>
      <c r="C820"/>
      <c r="D820">
        <v>448</v>
      </c>
      <c r="E820">
        <v>445</v>
      </c>
      <c r="F820">
        <v>4.7</v>
      </c>
      <c r="G820">
        <v>3118</v>
      </c>
      <c r="H820" t="s">
        <v>12001</v>
      </c>
      <c r="I820" t="s">
        <v>12002</v>
      </c>
      <c r="J820" t="s">
        <v>12003</v>
      </c>
      <c r="K820" t="s">
        <v>12004</v>
      </c>
      <c r="P820" s="4"/>
    </row>
    <row r="821" spans="1:16" x14ac:dyDescent="0.25">
      <c r="A821" t="s">
        <v>4417</v>
      </c>
      <c r="B821">
        <v>1.8</v>
      </c>
      <c r="C821"/>
      <c r="D821">
        <v>448</v>
      </c>
      <c r="E821">
        <v>447</v>
      </c>
      <c r="F821">
        <v>1.8</v>
      </c>
      <c r="G821">
        <v>3119</v>
      </c>
      <c r="H821" t="s">
        <v>3272</v>
      </c>
      <c r="I821" t="s">
        <v>3273</v>
      </c>
      <c r="J821" t="s">
        <v>3274</v>
      </c>
      <c r="K821" t="s">
        <v>12005</v>
      </c>
      <c r="P821" s="4"/>
    </row>
    <row r="822" spans="1:16" x14ac:dyDescent="0.25">
      <c r="A822" t="s">
        <v>4418</v>
      </c>
      <c r="B822">
        <v>3.6</v>
      </c>
      <c r="C822"/>
      <c r="D822">
        <v>448</v>
      </c>
      <c r="E822">
        <v>449</v>
      </c>
      <c r="F822">
        <v>3.1</v>
      </c>
      <c r="G822">
        <v>3120</v>
      </c>
      <c r="H822" t="s">
        <v>3275</v>
      </c>
      <c r="I822" t="s">
        <v>3276</v>
      </c>
      <c r="J822" t="s">
        <v>3277</v>
      </c>
      <c r="K822" t="s">
        <v>3278</v>
      </c>
      <c r="P822" s="4"/>
    </row>
    <row r="823" spans="1:16" x14ac:dyDescent="0.25">
      <c r="A823" t="s">
        <v>4419</v>
      </c>
      <c r="B823">
        <v>6.5</v>
      </c>
      <c r="C823"/>
      <c r="D823">
        <v>448</v>
      </c>
      <c r="E823">
        <v>463</v>
      </c>
      <c r="F823">
        <v>6</v>
      </c>
      <c r="G823">
        <v>3121</v>
      </c>
      <c r="H823" t="s">
        <v>3279</v>
      </c>
      <c r="I823" t="s">
        <v>3280</v>
      </c>
      <c r="J823" t="s">
        <v>3281</v>
      </c>
      <c r="K823" t="s">
        <v>3282</v>
      </c>
      <c r="P823" s="4"/>
    </row>
    <row r="824" spans="1:16" x14ac:dyDescent="0.25">
      <c r="A824" t="s">
        <v>4420</v>
      </c>
      <c r="B824">
        <v>4.9000000000000004</v>
      </c>
      <c r="C824"/>
      <c r="D824">
        <v>448</v>
      </c>
      <c r="E824">
        <v>465</v>
      </c>
      <c r="F824">
        <v>4.7</v>
      </c>
      <c r="G824">
        <v>3122</v>
      </c>
      <c r="H824" t="s">
        <v>3283</v>
      </c>
      <c r="I824" t="s">
        <v>3284</v>
      </c>
      <c r="J824" t="s">
        <v>3285</v>
      </c>
      <c r="K824" t="s">
        <v>3286</v>
      </c>
      <c r="P824" s="4"/>
    </row>
    <row r="825" spans="1:16" x14ac:dyDescent="0.25">
      <c r="A825" t="s">
        <v>4421</v>
      </c>
      <c r="B825">
        <v>7.6</v>
      </c>
      <c r="C825"/>
      <c r="D825">
        <v>448</v>
      </c>
      <c r="E825">
        <v>466</v>
      </c>
      <c r="F825">
        <v>7.1</v>
      </c>
      <c r="G825">
        <v>3123</v>
      </c>
      <c r="H825" t="s">
        <v>3287</v>
      </c>
      <c r="I825" t="s">
        <v>3288</v>
      </c>
      <c r="J825" t="s">
        <v>3289</v>
      </c>
      <c r="K825" t="s">
        <v>3290</v>
      </c>
      <c r="P825" s="4"/>
    </row>
    <row r="826" spans="1:16" x14ac:dyDescent="0.25">
      <c r="A826" t="s">
        <v>4422</v>
      </c>
      <c r="B826">
        <v>3.6</v>
      </c>
      <c r="C826"/>
      <c r="D826">
        <v>449</v>
      </c>
      <c r="E826">
        <v>448</v>
      </c>
      <c r="F826">
        <v>3.1</v>
      </c>
      <c r="G826">
        <v>3124</v>
      </c>
      <c r="H826" t="s">
        <v>12006</v>
      </c>
      <c r="I826" t="s">
        <v>12007</v>
      </c>
      <c r="J826" t="s">
        <v>12008</v>
      </c>
      <c r="K826" t="s">
        <v>12009</v>
      </c>
      <c r="P826" s="4"/>
    </row>
    <row r="827" spans="1:16" x14ac:dyDescent="0.25">
      <c r="A827" t="s">
        <v>4423</v>
      </c>
      <c r="B827">
        <v>3.7</v>
      </c>
      <c r="C827"/>
      <c r="D827">
        <v>449</v>
      </c>
      <c r="E827">
        <v>450</v>
      </c>
      <c r="F827">
        <v>3.6</v>
      </c>
      <c r="G827">
        <v>3125</v>
      </c>
      <c r="H827" t="s">
        <v>12010</v>
      </c>
      <c r="I827" t="s">
        <v>12011</v>
      </c>
      <c r="J827" t="s">
        <v>12008</v>
      </c>
      <c r="K827" t="s">
        <v>12012</v>
      </c>
      <c r="P827" s="4"/>
    </row>
    <row r="828" spans="1:16" x14ac:dyDescent="0.25">
      <c r="A828" t="s">
        <v>4424</v>
      </c>
      <c r="B828">
        <v>3.7</v>
      </c>
      <c r="C828"/>
      <c r="D828">
        <v>449</v>
      </c>
      <c r="E828">
        <v>465</v>
      </c>
      <c r="F828">
        <v>3.7</v>
      </c>
      <c r="G828">
        <v>3126</v>
      </c>
      <c r="H828" t="s">
        <v>3291</v>
      </c>
      <c r="I828" t="s">
        <v>3292</v>
      </c>
      <c r="J828" t="s">
        <v>3293</v>
      </c>
      <c r="K828" t="s">
        <v>3294</v>
      </c>
      <c r="P828" s="4"/>
    </row>
    <row r="829" spans="1:16" x14ac:dyDescent="0.25">
      <c r="A829" t="s">
        <v>4425</v>
      </c>
      <c r="B829">
        <v>4.7</v>
      </c>
      <c r="C829"/>
      <c r="D829">
        <v>449</v>
      </c>
      <c r="E829">
        <v>466</v>
      </c>
      <c r="F829">
        <v>4.2</v>
      </c>
      <c r="G829">
        <v>3127</v>
      </c>
      <c r="H829" t="s">
        <v>12013</v>
      </c>
      <c r="I829" t="s">
        <v>12014</v>
      </c>
      <c r="J829" t="s">
        <v>12015</v>
      </c>
      <c r="K829" t="s">
        <v>12016</v>
      </c>
      <c r="P829" s="4"/>
    </row>
    <row r="830" spans="1:16" x14ac:dyDescent="0.25">
      <c r="A830" t="s">
        <v>4426</v>
      </c>
      <c r="B830">
        <v>7.9</v>
      </c>
      <c r="C830"/>
      <c r="D830">
        <v>449</v>
      </c>
      <c r="E830">
        <v>468</v>
      </c>
      <c r="F830">
        <v>7.5</v>
      </c>
      <c r="G830">
        <v>3128</v>
      </c>
      <c r="H830" t="s">
        <v>12017</v>
      </c>
      <c r="I830" t="s">
        <v>12018</v>
      </c>
      <c r="J830" t="s">
        <v>12019</v>
      </c>
      <c r="K830" t="s">
        <v>12020</v>
      </c>
      <c r="P830" s="4"/>
    </row>
    <row r="831" spans="1:16" x14ac:dyDescent="0.25">
      <c r="A831" t="s">
        <v>4427</v>
      </c>
      <c r="B831">
        <v>3.7</v>
      </c>
      <c r="C831"/>
      <c r="D831">
        <v>450</v>
      </c>
      <c r="E831">
        <v>449</v>
      </c>
      <c r="F831">
        <v>3.6</v>
      </c>
      <c r="G831">
        <v>3130</v>
      </c>
      <c r="H831" t="s">
        <v>3295</v>
      </c>
      <c r="I831" t="s">
        <v>3296</v>
      </c>
      <c r="J831" t="s">
        <v>3297</v>
      </c>
      <c r="K831" t="s">
        <v>3298</v>
      </c>
      <c r="P831" s="4"/>
    </row>
    <row r="832" spans="1:16" x14ac:dyDescent="0.25">
      <c r="A832" t="s">
        <v>4428</v>
      </c>
      <c r="B832">
        <v>2.2000000000000002</v>
      </c>
      <c r="C832"/>
      <c r="D832">
        <v>450</v>
      </c>
      <c r="E832">
        <v>451</v>
      </c>
      <c r="F832">
        <v>2.1</v>
      </c>
      <c r="G832">
        <v>3131</v>
      </c>
      <c r="H832" t="s">
        <v>3299</v>
      </c>
      <c r="I832" t="s">
        <v>3300</v>
      </c>
      <c r="J832" t="s">
        <v>3301</v>
      </c>
      <c r="K832" t="s">
        <v>3302</v>
      </c>
      <c r="P832" s="4"/>
    </row>
    <row r="833" spans="1:16" x14ac:dyDescent="0.25">
      <c r="A833" t="s">
        <v>4429</v>
      </c>
      <c r="B833">
        <v>2.9</v>
      </c>
      <c r="C833"/>
      <c r="D833">
        <v>450</v>
      </c>
      <c r="E833">
        <v>452</v>
      </c>
      <c r="F833">
        <v>2.9</v>
      </c>
      <c r="G833">
        <v>3132</v>
      </c>
      <c r="H833" t="s">
        <v>12021</v>
      </c>
      <c r="I833" t="s">
        <v>12022</v>
      </c>
      <c r="J833" t="s">
        <v>12023</v>
      </c>
      <c r="K833" t="s">
        <v>12024</v>
      </c>
      <c r="P833" s="4"/>
    </row>
    <row r="834" spans="1:16" x14ac:dyDescent="0.25">
      <c r="A834" t="s">
        <v>4430</v>
      </c>
      <c r="B834">
        <v>5.7</v>
      </c>
      <c r="C834"/>
      <c r="D834">
        <v>450</v>
      </c>
      <c r="E834">
        <v>465</v>
      </c>
      <c r="F834">
        <v>5.6</v>
      </c>
      <c r="G834">
        <v>3133</v>
      </c>
      <c r="H834" t="s">
        <v>12025</v>
      </c>
      <c r="I834" t="s">
        <v>12026</v>
      </c>
      <c r="J834" t="s">
        <v>12027</v>
      </c>
      <c r="K834" t="s">
        <v>12028</v>
      </c>
      <c r="P834" s="4"/>
    </row>
    <row r="835" spans="1:16" x14ac:dyDescent="0.25">
      <c r="A835" t="s">
        <v>4431</v>
      </c>
      <c r="B835">
        <v>2.8</v>
      </c>
      <c r="C835"/>
      <c r="D835">
        <v>450</v>
      </c>
      <c r="E835">
        <v>466</v>
      </c>
      <c r="F835">
        <v>2.8</v>
      </c>
      <c r="G835">
        <v>3134</v>
      </c>
      <c r="H835" t="s">
        <v>12029</v>
      </c>
      <c r="I835" t="s">
        <v>12030</v>
      </c>
      <c r="J835" t="s">
        <v>12031</v>
      </c>
      <c r="K835" t="s">
        <v>12032</v>
      </c>
      <c r="P835" s="4"/>
    </row>
    <row r="836" spans="1:16" x14ac:dyDescent="0.25">
      <c r="A836" t="s">
        <v>4432</v>
      </c>
      <c r="B836">
        <v>2.2000000000000002</v>
      </c>
      <c r="C836"/>
      <c r="D836">
        <v>451</v>
      </c>
      <c r="E836">
        <v>450</v>
      </c>
      <c r="F836">
        <v>2.1</v>
      </c>
      <c r="G836">
        <v>3135</v>
      </c>
      <c r="H836" t="s">
        <v>12033</v>
      </c>
      <c r="I836" t="s">
        <v>12034</v>
      </c>
      <c r="J836" t="s">
        <v>12035</v>
      </c>
      <c r="K836" t="s">
        <v>12036</v>
      </c>
      <c r="P836" s="4"/>
    </row>
    <row r="837" spans="1:16" x14ac:dyDescent="0.25">
      <c r="A837" t="s">
        <v>4433</v>
      </c>
      <c r="B837">
        <v>3.6</v>
      </c>
      <c r="C837"/>
      <c r="D837">
        <v>451</v>
      </c>
      <c r="E837">
        <v>452</v>
      </c>
      <c r="F837">
        <v>3.5</v>
      </c>
      <c r="G837">
        <v>3136</v>
      </c>
      <c r="H837" t="s">
        <v>12037</v>
      </c>
      <c r="I837" t="s">
        <v>12038</v>
      </c>
      <c r="J837" t="s">
        <v>12039</v>
      </c>
      <c r="K837" t="s">
        <v>12040</v>
      </c>
      <c r="P837" s="4"/>
    </row>
    <row r="838" spans="1:16" x14ac:dyDescent="0.25">
      <c r="A838" t="s">
        <v>4434</v>
      </c>
      <c r="B838">
        <v>5.2</v>
      </c>
      <c r="C838"/>
      <c r="D838">
        <v>451</v>
      </c>
      <c r="E838">
        <v>466</v>
      </c>
      <c r="F838">
        <v>4.9000000000000004</v>
      </c>
      <c r="G838">
        <v>3137</v>
      </c>
      <c r="H838" t="s">
        <v>3303</v>
      </c>
      <c r="I838" t="s">
        <v>3304</v>
      </c>
      <c r="J838" t="s">
        <v>3305</v>
      </c>
      <c r="K838" t="s">
        <v>3306</v>
      </c>
      <c r="P838" s="4"/>
    </row>
    <row r="839" spans="1:16" x14ac:dyDescent="0.25">
      <c r="A839" t="s">
        <v>4435</v>
      </c>
      <c r="B839">
        <v>2.9</v>
      </c>
      <c r="C839"/>
      <c r="D839">
        <v>452</v>
      </c>
      <c r="E839">
        <v>450</v>
      </c>
      <c r="F839">
        <v>2.9</v>
      </c>
      <c r="G839">
        <v>3138</v>
      </c>
      <c r="H839" t="s">
        <v>3307</v>
      </c>
      <c r="I839" t="s">
        <v>3308</v>
      </c>
      <c r="J839" t="s">
        <v>3309</v>
      </c>
      <c r="K839" t="s">
        <v>3310</v>
      </c>
      <c r="P839" s="4"/>
    </row>
    <row r="840" spans="1:16" x14ac:dyDescent="0.25">
      <c r="A840" t="s">
        <v>4436</v>
      </c>
      <c r="B840">
        <v>3.6</v>
      </c>
      <c r="C840"/>
      <c r="D840">
        <v>452</v>
      </c>
      <c r="E840">
        <v>451</v>
      </c>
      <c r="F840">
        <v>3.5</v>
      </c>
      <c r="G840">
        <v>3140</v>
      </c>
      <c r="H840" t="s">
        <v>3311</v>
      </c>
      <c r="I840" t="s">
        <v>3312</v>
      </c>
      <c r="J840" t="s">
        <v>3313</v>
      </c>
      <c r="K840" t="s">
        <v>3314</v>
      </c>
      <c r="P840" s="4"/>
    </row>
    <row r="841" spans="1:16" x14ac:dyDescent="0.25">
      <c r="A841" t="s">
        <v>4437</v>
      </c>
      <c r="B841">
        <v>6.5</v>
      </c>
      <c r="C841"/>
      <c r="D841">
        <v>452</v>
      </c>
      <c r="E841">
        <v>453</v>
      </c>
      <c r="F841">
        <v>5.4</v>
      </c>
      <c r="G841">
        <v>3141</v>
      </c>
      <c r="H841" t="s">
        <v>3315</v>
      </c>
      <c r="I841" t="s">
        <v>3316</v>
      </c>
      <c r="J841" t="s">
        <v>3317</v>
      </c>
      <c r="K841" t="s">
        <v>3230</v>
      </c>
      <c r="P841" s="4"/>
    </row>
    <row r="842" spans="1:16" x14ac:dyDescent="0.25">
      <c r="A842" t="s">
        <v>4438</v>
      </c>
      <c r="B842">
        <v>4.4000000000000004</v>
      </c>
      <c r="C842"/>
      <c r="D842">
        <v>452</v>
      </c>
      <c r="E842">
        <v>454</v>
      </c>
      <c r="F842">
        <v>3.9</v>
      </c>
      <c r="G842">
        <v>3142</v>
      </c>
      <c r="H842" t="s">
        <v>3318</v>
      </c>
      <c r="I842" t="s">
        <v>3319</v>
      </c>
      <c r="J842" t="s">
        <v>3320</v>
      </c>
      <c r="K842" t="s">
        <v>3321</v>
      </c>
      <c r="P842" s="4"/>
    </row>
    <row r="843" spans="1:16" x14ac:dyDescent="0.25">
      <c r="A843" t="s">
        <v>4439</v>
      </c>
      <c r="B843">
        <v>6.3</v>
      </c>
      <c r="C843"/>
      <c r="D843">
        <v>452</v>
      </c>
      <c r="E843">
        <v>455</v>
      </c>
      <c r="F843">
        <v>6.2</v>
      </c>
      <c r="G843">
        <v>3143</v>
      </c>
      <c r="H843" t="s">
        <v>3322</v>
      </c>
      <c r="I843" t="s">
        <v>3323</v>
      </c>
      <c r="J843" t="s">
        <v>3324</v>
      </c>
      <c r="K843" t="s">
        <v>3325</v>
      </c>
      <c r="P843" s="4"/>
    </row>
    <row r="844" spans="1:16" x14ac:dyDescent="0.25">
      <c r="A844" t="s">
        <v>4440</v>
      </c>
      <c r="B844">
        <v>8.5</v>
      </c>
      <c r="C844"/>
      <c r="D844">
        <v>452</v>
      </c>
      <c r="E844">
        <v>458</v>
      </c>
      <c r="F844">
        <v>7.8</v>
      </c>
      <c r="G844">
        <v>3144</v>
      </c>
      <c r="H844" t="s">
        <v>12041</v>
      </c>
      <c r="I844" t="s">
        <v>12042</v>
      </c>
      <c r="J844" t="s">
        <v>12043</v>
      </c>
      <c r="K844" t="s">
        <v>12044</v>
      </c>
      <c r="P844" s="4"/>
    </row>
    <row r="845" spans="1:16" x14ac:dyDescent="0.25">
      <c r="A845" t="s">
        <v>4441</v>
      </c>
      <c r="B845">
        <v>8</v>
      </c>
      <c r="C845"/>
      <c r="D845">
        <v>452</v>
      </c>
      <c r="E845">
        <v>459</v>
      </c>
      <c r="F845">
        <v>6.8</v>
      </c>
      <c r="G845">
        <v>3145</v>
      </c>
      <c r="H845" t="s">
        <v>3326</v>
      </c>
      <c r="I845" t="s">
        <v>3327</v>
      </c>
      <c r="J845" t="s">
        <v>3328</v>
      </c>
      <c r="K845" t="s">
        <v>3329</v>
      </c>
      <c r="P845" s="4"/>
    </row>
    <row r="846" spans="1:16" x14ac:dyDescent="0.25">
      <c r="A846" t="s">
        <v>4442</v>
      </c>
      <c r="B846">
        <v>3.6</v>
      </c>
      <c r="C846"/>
      <c r="D846">
        <v>452</v>
      </c>
      <c r="E846">
        <v>467</v>
      </c>
      <c r="F846">
        <v>3.6</v>
      </c>
      <c r="G846">
        <v>3146</v>
      </c>
      <c r="H846" t="s">
        <v>3330</v>
      </c>
      <c r="I846" t="s">
        <v>3331</v>
      </c>
      <c r="J846" t="s">
        <v>3332</v>
      </c>
      <c r="K846" t="s">
        <v>3333</v>
      </c>
      <c r="P846" s="4"/>
    </row>
    <row r="847" spans="1:16" x14ac:dyDescent="0.25">
      <c r="A847" t="s">
        <v>4443</v>
      </c>
      <c r="B847">
        <v>6.5</v>
      </c>
      <c r="C847"/>
      <c r="D847">
        <v>453</v>
      </c>
      <c r="E847">
        <v>452</v>
      </c>
      <c r="F847">
        <v>5.4</v>
      </c>
      <c r="G847">
        <v>3147</v>
      </c>
      <c r="H847" t="s">
        <v>3334</v>
      </c>
      <c r="I847" t="s">
        <v>3335</v>
      </c>
      <c r="J847" t="s">
        <v>3336</v>
      </c>
      <c r="K847" t="s">
        <v>3337</v>
      </c>
      <c r="P847" s="4"/>
    </row>
    <row r="848" spans="1:16" x14ac:dyDescent="0.25">
      <c r="A848" t="s">
        <v>4444</v>
      </c>
      <c r="B848">
        <v>5</v>
      </c>
      <c r="C848"/>
      <c r="D848">
        <v>453</v>
      </c>
      <c r="E848">
        <v>454</v>
      </c>
      <c r="F848">
        <v>5</v>
      </c>
      <c r="G848">
        <v>3148</v>
      </c>
      <c r="H848" t="s">
        <v>12045</v>
      </c>
      <c r="I848" t="s">
        <v>12018</v>
      </c>
      <c r="J848" t="s">
        <v>12046</v>
      </c>
      <c r="K848" t="s">
        <v>12047</v>
      </c>
      <c r="P848" s="4"/>
    </row>
    <row r="849" spans="1:16" x14ac:dyDescent="0.25">
      <c r="A849" t="s">
        <v>4445</v>
      </c>
      <c r="B849">
        <v>6.6</v>
      </c>
      <c r="C849"/>
      <c r="D849">
        <v>453</v>
      </c>
      <c r="E849">
        <v>458</v>
      </c>
      <c r="F849">
        <v>5.0999999999999996</v>
      </c>
      <c r="G849">
        <v>3150</v>
      </c>
      <c r="H849" t="s">
        <v>3338</v>
      </c>
      <c r="I849" t="s">
        <v>3339</v>
      </c>
      <c r="J849" t="s">
        <v>3340</v>
      </c>
      <c r="K849" t="s">
        <v>3341</v>
      </c>
      <c r="P849" s="4"/>
    </row>
    <row r="850" spans="1:16" x14ac:dyDescent="0.25">
      <c r="A850" t="s">
        <v>4446</v>
      </c>
      <c r="B850">
        <v>8.3000000000000007</v>
      </c>
      <c r="C850"/>
      <c r="D850">
        <v>453</v>
      </c>
      <c r="E850">
        <v>467</v>
      </c>
      <c r="F850">
        <v>8.1</v>
      </c>
      <c r="G850">
        <v>3151</v>
      </c>
      <c r="H850" t="s">
        <v>12048</v>
      </c>
      <c r="I850" t="s">
        <v>12049</v>
      </c>
      <c r="J850" t="s">
        <v>12050</v>
      </c>
      <c r="K850" t="s">
        <v>12051</v>
      </c>
      <c r="P850" s="4"/>
    </row>
    <row r="851" spans="1:16" x14ac:dyDescent="0.25">
      <c r="A851" t="s">
        <v>4447</v>
      </c>
      <c r="B851">
        <v>4.4000000000000004</v>
      </c>
      <c r="C851"/>
      <c r="D851">
        <v>454</v>
      </c>
      <c r="E851">
        <v>452</v>
      </c>
      <c r="F851">
        <v>3.9</v>
      </c>
      <c r="G851">
        <v>3152</v>
      </c>
      <c r="H851" t="s">
        <v>12052</v>
      </c>
      <c r="I851" t="s">
        <v>12053</v>
      </c>
      <c r="J851" t="s">
        <v>12050</v>
      </c>
      <c r="K851" t="s">
        <v>12054</v>
      </c>
      <c r="P851" s="4"/>
    </row>
    <row r="852" spans="1:16" x14ac:dyDescent="0.25">
      <c r="A852" t="s">
        <v>4448</v>
      </c>
      <c r="B852">
        <v>5</v>
      </c>
      <c r="C852"/>
      <c r="D852">
        <v>454</v>
      </c>
      <c r="E852">
        <v>453</v>
      </c>
      <c r="F852">
        <v>5</v>
      </c>
      <c r="G852">
        <v>3153</v>
      </c>
      <c r="H852" t="s">
        <v>12055</v>
      </c>
      <c r="I852" t="s">
        <v>12056</v>
      </c>
      <c r="J852" t="s">
        <v>12057</v>
      </c>
      <c r="K852" t="s">
        <v>12058</v>
      </c>
      <c r="P852" s="4"/>
    </row>
    <row r="853" spans="1:16" x14ac:dyDescent="0.25">
      <c r="A853" t="s">
        <v>4449</v>
      </c>
      <c r="B853">
        <v>2.7</v>
      </c>
      <c r="C853"/>
      <c r="D853">
        <v>454</v>
      </c>
      <c r="E853">
        <v>455</v>
      </c>
      <c r="F853">
        <v>2.7</v>
      </c>
      <c r="G853">
        <v>3154</v>
      </c>
      <c r="H853" t="s">
        <v>3342</v>
      </c>
      <c r="I853" t="s">
        <v>3343</v>
      </c>
      <c r="J853" t="s">
        <v>3344</v>
      </c>
      <c r="K853" t="s">
        <v>3345</v>
      </c>
      <c r="P853" s="4"/>
    </row>
    <row r="854" spans="1:16" x14ac:dyDescent="0.25">
      <c r="A854" t="s">
        <v>4450</v>
      </c>
      <c r="B854">
        <v>6.1</v>
      </c>
      <c r="C854"/>
      <c r="D854">
        <v>454</v>
      </c>
      <c r="E854">
        <v>458</v>
      </c>
      <c r="F854">
        <v>4.5</v>
      </c>
      <c r="G854">
        <v>3155</v>
      </c>
      <c r="H854" t="s">
        <v>3346</v>
      </c>
      <c r="I854" t="s">
        <v>3347</v>
      </c>
      <c r="J854" t="s">
        <v>3348</v>
      </c>
      <c r="K854" t="s">
        <v>3349</v>
      </c>
      <c r="P854" s="4"/>
    </row>
    <row r="855" spans="1:16" x14ac:dyDescent="0.25">
      <c r="A855" t="s">
        <v>4451</v>
      </c>
      <c r="B855">
        <v>5.0999999999999996</v>
      </c>
      <c r="C855"/>
      <c r="D855">
        <v>454</v>
      </c>
      <c r="E855">
        <v>459</v>
      </c>
      <c r="F855">
        <v>4.5</v>
      </c>
      <c r="G855">
        <v>3156</v>
      </c>
      <c r="H855" t="s">
        <v>12059</v>
      </c>
      <c r="I855" t="s">
        <v>12060</v>
      </c>
      <c r="J855" t="s">
        <v>12061</v>
      </c>
      <c r="K855" t="s">
        <v>12062</v>
      </c>
      <c r="P855" s="4"/>
    </row>
    <row r="856" spans="1:16" x14ac:dyDescent="0.25">
      <c r="A856" t="s">
        <v>4452</v>
      </c>
      <c r="B856">
        <v>4.0999999999999996</v>
      </c>
      <c r="C856"/>
      <c r="D856">
        <v>454</v>
      </c>
      <c r="E856">
        <v>467</v>
      </c>
      <c r="F856">
        <v>4</v>
      </c>
      <c r="G856">
        <v>3157</v>
      </c>
      <c r="H856" t="s">
        <v>3350</v>
      </c>
      <c r="I856" t="s">
        <v>3351</v>
      </c>
      <c r="J856" t="s">
        <v>3352</v>
      </c>
      <c r="K856" t="s">
        <v>3353</v>
      </c>
      <c r="P856" s="4"/>
    </row>
    <row r="857" spans="1:16" x14ac:dyDescent="0.25">
      <c r="A857" t="s">
        <v>4453</v>
      </c>
      <c r="B857">
        <v>6.3</v>
      </c>
      <c r="C857"/>
      <c r="D857">
        <v>455</v>
      </c>
      <c r="E857">
        <v>452</v>
      </c>
      <c r="F857">
        <v>6.2</v>
      </c>
      <c r="G857">
        <v>3158</v>
      </c>
      <c r="H857" t="s">
        <v>12063</v>
      </c>
      <c r="I857" t="s">
        <v>12064</v>
      </c>
      <c r="J857" t="s">
        <v>3354</v>
      </c>
      <c r="K857" t="s">
        <v>3355</v>
      </c>
      <c r="P857" s="4"/>
    </row>
    <row r="858" spans="1:16" x14ac:dyDescent="0.25">
      <c r="A858" t="s">
        <v>4454</v>
      </c>
      <c r="B858">
        <v>2.7</v>
      </c>
      <c r="C858"/>
      <c r="D858">
        <v>455</v>
      </c>
      <c r="E858">
        <v>454</v>
      </c>
      <c r="F858">
        <v>2.7</v>
      </c>
      <c r="G858">
        <v>3159</v>
      </c>
      <c r="H858" t="s">
        <v>3356</v>
      </c>
      <c r="I858" t="s">
        <v>3351</v>
      </c>
      <c r="J858" t="s">
        <v>3357</v>
      </c>
      <c r="K858" t="s">
        <v>3358</v>
      </c>
      <c r="P858" s="4"/>
    </row>
    <row r="859" spans="1:16" x14ac:dyDescent="0.25">
      <c r="A859" t="s">
        <v>4455</v>
      </c>
      <c r="B859">
        <v>2.2999999999999998</v>
      </c>
      <c r="C859"/>
      <c r="D859">
        <v>455</v>
      </c>
      <c r="E859">
        <v>456</v>
      </c>
      <c r="F859">
        <v>2.2999999999999998</v>
      </c>
      <c r="G859">
        <v>3160</v>
      </c>
      <c r="H859" t="s">
        <v>3359</v>
      </c>
      <c r="I859" t="s">
        <v>3360</v>
      </c>
      <c r="J859" t="s">
        <v>3361</v>
      </c>
      <c r="K859" t="s">
        <v>3362</v>
      </c>
      <c r="P859" s="4"/>
    </row>
    <row r="860" spans="1:16" x14ac:dyDescent="0.25">
      <c r="A860" t="s">
        <v>4456</v>
      </c>
      <c r="B860">
        <v>2.9</v>
      </c>
      <c r="C860"/>
      <c r="D860">
        <v>455</v>
      </c>
      <c r="E860">
        <v>457</v>
      </c>
      <c r="F860">
        <v>2.8</v>
      </c>
      <c r="G860">
        <v>3161</v>
      </c>
      <c r="H860" t="s">
        <v>3363</v>
      </c>
      <c r="I860" t="s">
        <v>3364</v>
      </c>
      <c r="J860" t="s">
        <v>3365</v>
      </c>
      <c r="K860" t="s">
        <v>3366</v>
      </c>
      <c r="P860" s="4"/>
    </row>
    <row r="861" spans="1:16" x14ac:dyDescent="0.25">
      <c r="A861" t="s">
        <v>4457</v>
      </c>
      <c r="B861">
        <v>5.3</v>
      </c>
      <c r="C861"/>
      <c r="D861">
        <v>455</v>
      </c>
      <c r="E861">
        <v>458</v>
      </c>
      <c r="F861">
        <v>4.9000000000000004</v>
      </c>
      <c r="G861">
        <v>3162</v>
      </c>
      <c r="H861" t="s">
        <v>3367</v>
      </c>
      <c r="I861" t="s">
        <v>3368</v>
      </c>
      <c r="J861" t="s">
        <v>3369</v>
      </c>
      <c r="K861" t="s">
        <v>3370</v>
      </c>
      <c r="P861" s="4"/>
    </row>
    <row r="862" spans="1:16" x14ac:dyDescent="0.25">
      <c r="A862" t="s">
        <v>4458</v>
      </c>
      <c r="B862">
        <v>4.8</v>
      </c>
      <c r="C862"/>
      <c r="D862">
        <v>455</v>
      </c>
      <c r="E862">
        <v>467</v>
      </c>
      <c r="F862">
        <v>4.8</v>
      </c>
      <c r="G862">
        <v>3163</v>
      </c>
      <c r="H862" t="s">
        <v>3371</v>
      </c>
      <c r="I862" t="s">
        <v>3372</v>
      </c>
      <c r="J862" t="s">
        <v>3373</v>
      </c>
      <c r="K862" t="s">
        <v>3374</v>
      </c>
      <c r="P862" s="4"/>
    </row>
    <row r="863" spans="1:16" x14ac:dyDescent="0.25">
      <c r="A863" t="s">
        <v>4459</v>
      </c>
      <c r="B863">
        <v>9.1</v>
      </c>
      <c r="C863"/>
      <c r="D863">
        <v>455</v>
      </c>
      <c r="E863">
        <v>469</v>
      </c>
      <c r="F863">
        <v>9</v>
      </c>
      <c r="G863">
        <v>3164</v>
      </c>
      <c r="H863" t="s">
        <v>3375</v>
      </c>
      <c r="I863" t="s">
        <v>3376</v>
      </c>
      <c r="J863" t="s">
        <v>3377</v>
      </c>
      <c r="K863" t="s">
        <v>3378</v>
      </c>
      <c r="P863" s="4"/>
    </row>
    <row r="864" spans="1:16" x14ac:dyDescent="0.25">
      <c r="A864" t="s">
        <v>4460</v>
      </c>
      <c r="B864">
        <v>6.4</v>
      </c>
      <c r="C864"/>
      <c r="D864">
        <v>455</v>
      </c>
      <c r="E864">
        <v>530</v>
      </c>
      <c r="F864">
        <v>6.4</v>
      </c>
      <c r="G864">
        <v>3165</v>
      </c>
      <c r="H864" t="s">
        <v>3379</v>
      </c>
      <c r="I864" t="s">
        <v>3380</v>
      </c>
      <c r="J864" t="s">
        <v>3381</v>
      </c>
      <c r="K864" t="s">
        <v>3382</v>
      </c>
      <c r="P864" s="4"/>
    </row>
    <row r="865" spans="1:16" x14ac:dyDescent="0.25">
      <c r="A865" t="s">
        <v>4461</v>
      </c>
      <c r="B865">
        <v>2.2999999999999998</v>
      </c>
      <c r="C865"/>
      <c r="D865">
        <v>456</v>
      </c>
      <c r="E865">
        <v>455</v>
      </c>
      <c r="F865">
        <v>2.2999999999999998</v>
      </c>
      <c r="G865">
        <v>3166</v>
      </c>
      <c r="H865" t="s">
        <v>3383</v>
      </c>
      <c r="I865" t="s">
        <v>3384</v>
      </c>
      <c r="J865" t="s">
        <v>3385</v>
      </c>
      <c r="K865" t="s">
        <v>2850</v>
      </c>
      <c r="P865" s="4"/>
    </row>
    <row r="866" spans="1:16" x14ac:dyDescent="0.25">
      <c r="A866" t="s">
        <v>4462</v>
      </c>
      <c r="B866">
        <v>3.5</v>
      </c>
      <c r="C866"/>
      <c r="D866">
        <v>456</v>
      </c>
      <c r="E866">
        <v>457</v>
      </c>
      <c r="F866">
        <v>3.2</v>
      </c>
      <c r="G866">
        <v>3167</v>
      </c>
      <c r="H866" t="s">
        <v>3386</v>
      </c>
      <c r="I866" t="s">
        <v>3387</v>
      </c>
      <c r="J866" t="s">
        <v>3388</v>
      </c>
      <c r="K866" t="s">
        <v>3389</v>
      </c>
      <c r="P866" s="4"/>
    </row>
    <row r="867" spans="1:16" x14ac:dyDescent="0.25">
      <c r="A867" t="s">
        <v>4463</v>
      </c>
      <c r="B867">
        <v>7.9</v>
      </c>
      <c r="C867"/>
      <c r="D867">
        <v>456</v>
      </c>
      <c r="E867">
        <v>459</v>
      </c>
      <c r="F867">
        <v>7.7</v>
      </c>
      <c r="G867">
        <v>3168</v>
      </c>
      <c r="H867" t="s">
        <v>12065</v>
      </c>
      <c r="I867" t="s">
        <v>12018</v>
      </c>
      <c r="J867" t="s">
        <v>12066</v>
      </c>
      <c r="K867" t="s">
        <v>12067</v>
      </c>
      <c r="P867" s="4"/>
    </row>
    <row r="868" spans="1:16" x14ac:dyDescent="0.25">
      <c r="A868" t="s">
        <v>4464</v>
      </c>
      <c r="B868">
        <v>6.6</v>
      </c>
      <c r="C868"/>
      <c r="D868">
        <v>456</v>
      </c>
      <c r="E868">
        <v>467</v>
      </c>
      <c r="F868">
        <v>6.6</v>
      </c>
      <c r="G868">
        <v>3169</v>
      </c>
      <c r="H868" t="s">
        <v>12068</v>
      </c>
      <c r="I868" t="s">
        <v>12060</v>
      </c>
      <c r="J868" t="s">
        <v>12069</v>
      </c>
      <c r="K868" t="s">
        <v>12070</v>
      </c>
      <c r="P868" s="4"/>
    </row>
    <row r="869" spans="1:16" x14ac:dyDescent="0.25">
      <c r="A869" t="s">
        <v>4465</v>
      </c>
      <c r="B869">
        <v>9.6999999999999993</v>
      </c>
      <c r="C869"/>
      <c r="D869">
        <v>456</v>
      </c>
      <c r="E869">
        <v>469</v>
      </c>
      <c r="F869">
        <v>9.6999999999999993</v>
      </c>
      <c r="G869">
        <v>3170</v>
      </c>
      <c r="H869" t="s">
        <v>12071</v>
      </c>
      <c r="I869" t="s">
        <v>12072</v>
      </c>
      <c r="J869" t="s">
        <v>12073</v>
      </c>
      <c r="K869" t="s">
        <v>12074</v>
      </c>
      <c r="P869" s="4"/>
    </row>
    <row r="870" spans="1:16" x14ac:dyDescent="0.25">
      <c r="A870" t="s">
        <v>4466</v>
      </c>
      <c r="B870">
        <v>7.2</v>
      </c>
      <c r="C870"/>
      <c r="D870">
        <v>456</v>
      </c>
      <c r="E870">
        <v>512</v>
      </c>
      <c r="F870">
        <v>7.2</v>
      </c>
      <c r="G870">
        <v>3171</v>
      </c>
      <c r="H870" t="s">
        <v>12075</v>
      </c>
      <c r="I870" t="s">
        <v>12076</v>
      </c>
      <c r="J870" t="s">
        <v>12077</v>
      </c>
      <c r="K870" t="s">
        <v>12078</v>
      </c>
      <c r="P870" s="4"/>
    </row>
    <row r="871" spans="1:16" x14ac:dyDescent="0.25">
      <c r="A871" t="s">
        <v>4467</v>
      </c>
      <c r="B871">
        <v>2.6</v>
      </c>
      <c r="C871"/>
      <c r="D871">
        <v>456</v>
      </c>
      <c r="E871">
        <v>529</v>
      </c>
      <c r="F871">
        <v>2.4</v>
      </c>
      <c r="G871">
        <v>3172</v>
      </c>
      <c r="H871" t="s">
        <v>12079</v>
      </c>
      <c r="I871" t="s">
        <v>12080</v>
      </c>
      <c r="J871" t="s">
        <v>12081</v>
      </c>
      <c r="K871" t="s">
        <v>12082</v>
      </c>
      <c r="P871" s="4"/>
    </row>
    <row r="872" spans="1:16" x14ac:dyDescent="0.25">
      <c r="A872" t="s">
        <v>4468</v>
      </c>
      <c r="B872">
        <v>4.5</v>
      </c>
      <c r="C872"/>
      <c r="D872">
        <v>456</v>
      </c>
      <c r="E872">
        <v>530</v>
      </c>
      <c r="F872">
        <v>4.5</v>
      </c>
      <c r="G872">
        <v>3173</v>
      </c>
      <c r="H872" t="s">
        <v>3390</v>
      </c>
      <c r="I872" t="s">
        <v>3391</v>
      </c>
      <c r="J872" t="s">
        <v>3392</v>
      </c>
      <c r="K872" t="s">
        <v>3393</v>
      </c>
      <c r="P872" s="4"/>
    </row>
    <row r="873" spans="1:16" x14ac:dyDescent="0.25">
      <c r="A873" t="s">
        <v>4469</v>
      </c>
      <c r="B873">
        <v>6.2</v>
      </c>
      <c r="C873"/>
      <c r="D873">
        <v>456</v>
      </c>
      <c r="E873">
        <v>531</v>
      </c>
      <c r="F873">
        <v>5.9</v>
      </c>
      <c r="G873">
        <v>3175</v>
      </c>
      <c r="H873" t="s">
        <v>12083</v>
      </c>
      <c r="I873" t="s">
        <v>12084</v>
      </c>
      <c r="J873" t="s">
        <v>12085</v>
      </c>
      <c r="K873" t="s">
        <v>12058</v>
      </c>
      <c r="P873" s="4"/>
    </row>
    <row r="874" spans="1:16" x14ac:dyDescent="0.25">
      <c r="A874" t="s">
        <v>4470</v>
      </c>
      <c r="B874">
        <v>6.5</v>
      </c>
      <c r="C874"/>
      <c r="D874">
        <v>456</v>
      </c>
      <c r="E874">
        <v>532</v>
      </c>
      <c r="F874">
        <v>5.8</v>
      </c>
      <c r="G874">
        <v>3178</v>
      </c>
      <c r="H874" t="s">
        <v>3394</v>
      </c>
      <c r="I874" t="s">
        <v>3395</v>
      </c>
      <c r="J874" t="s">
        <v>3396</v>
      </c>
      <c r="K874" t="s">
        <v>3397</v>
      </c>
      <c r="P874" s="4"/>
    </row>
    <row r="875" spans="1:16" x14ac:dyDescent="0.25">
      <c r="A875" t="s">
        <v>4471</v>
      </c>
      <c r="B875">
        <v>2.9</v>
      </c>
      <c r="C875"/>
      <c r="D875">
        <v>457</v>
      </c>
      <c r="E875">
        <v>455</v>
      </c>
      <c r="F875">
        <v>2.8</v>
      </c>
      <c r="G875">
        <v>3180</v>
      </c>
      <c r="H875" t="s">
        <v>12086</v>
      </c>
      <c r="I875" t="s">
        <v>12087</v>
      </c>
      <c r="J875" t="s">
        <v>12088</v>
      </c>
      <c r="K875" t="s">
        <v>12089</v>
      </c>
      <c r="P875" s="4"/>
    </row>
    <row r="876" spans="1:16" x14ac:dyDescent="0.25">
      <c r="A876" t="s">
        <v>4472</v>
      </c>
      <c r="B876">
        <v>3.5</v>
      </c>
      <c r="C876"/>
      <c r="D876">
        <v>457</v>
      </c>
      <c r="E876">
        <v>456</v>
      </c>
      <c r="F876">
        <v>3.2</v>
      </c>
      <c r="G876">
        <v>3181</v>
      </c>
      <c r="H876" t="s">
        <v>12090</v>
      </c>
      <c r="I876" t="s">
        <v>12091</v>
      </c>
      <c r="J876" t="s">
        <v>12092</v>
      </c>
      <c r="K876" t="s">
        <v>12093</v>
      </c>
      <c r="P876" s="4"/>
    </row>
    <row r="877" spans="1:16" x14ac:dyDescent="0.25">
      <c r="A877" t="s">
        <v>4473</v>
      </c>
      <c r="B877">
        <v>3.4</v>
      </c>
      <c r="C877"/>
      <c r="D877">
        <v>457</v>
      </c>
      <c r="E877">
        <v>458</v>
      </c>
      <c r="F877">
        <v>2.8</v>
      </c>
      <c r="G877">
        <v>3183</v>
      </c>
      <c r="H877" t="s">
        <v>12094</v>
      </c>
      <c r="I877" t="s">
        <v>12095</v>
      </c>
      <c r="J877" t="s">
        <v>12096</v>
      </c>
      <c r="K877" t="s">
        <v>12097</v>
      </c>
      <c r="P877" s="4"/>
    </row>
    <row r="878" spans="1:16" x14ac:dyDescent="0.25">
      <c r="A878" t="s">
        <v>4474</v>
      </c>
      <c r="B878">
        <v>4.9000000000000004</v>
      </c>
      <c r="C878"/>
      <c r="D878">
        <v>457</v>
      </c>
      <c r="E878">
        <v>459</v>
      </c>
      <c r="F878">
        <v>4.7</v>
      </c>
      <c r="G878">
        <v>3185</v>
      </c>
      <c r="H878" t="s">
        <v>12098</v>
      </c>
      <c r="I878" t="s">
        <v>12099</v>
      </c>
      <c r="J878" t="s">
        <v>12100</v>
      </c>
      <c r="K878" t="s">
        <v>12089</v>
      </c>
      <c r="P878" s="4"/>
    </row>
    <row r="879" spans="1:16" x14ac:dyDescent="0.25">
      <c r="A879" t="s">
        <v>4475</v>
      </c>
      <c r="B879">
        <v>4.5999999999999996</v>
      </c>
      <c r="C879"/>
      <c r="D879">
        <v>457</v>
      </c>
      <c r="E879">
        <v>460</v>
      </c>
      <c r="F879">
        <v>4.5999999999999996</v>
      </c>
      <c r="G879">
        <v>3187</v>
      </c>
      <c r="H879" t="s">
        <v>12101</v>
      </c>
      <c r="I879" t="s">
        <v>12102</v>
      </c>
      <c r="J879" t="s">
        <v>12103</v>
      </c>
      <c r="K879" t="s">
        <v>12104</v>
      </c>
      <c r="P879" s="4"/>
    </row>
    <row r="880" spans="1:16" x14ac:dyDescent="0.25">
      <c r="A880" t="s">
        <v>4476</v>
      </c>
      <c r="B880">
        <v>8.5</v>
      </c>
      <c r="C880"/>
      <c r="D880">
        <v>458</v>
      </c>
      <c r="E880">
        <v>452</v>
      </c>
      <c r="F880">
        <v>7.8</v>
      </c>
      <c r="G880">
        <v>3189</v>
      </c>
      <c r="H880" t="s">
        <v>12105</v>
      </c>
      <c r="I880" t="s">
        <v>12106</v>
      </c>
      <c r="J880" t="s">
        <v>12107</v>
      </c>
      <c r="K880" t="s">
        <v>12108</v>
      </c>
      <c r="P880" s="4"/>
    </row>
    <row r="881" spans="1:16" x14ac:dyDescent="0.25">
      <c r="A881" t="s">
        <v>4477</v>
      </c>
      <c r="B881">
        <v>6.6</v>
      </c>
      <c r="C881"/>
      <c r="D881">
        <v>458</v>
      </c>
      <c r="E881">
        <v>453</v>
      </c>
      <c r="F881">
        <v>5.0999999999999996</v>
      </c>
      <c r="G881">
        <v>3191</v>
      </c>
      <c r="H881" t="s">
        <v>12109</v>
      </c>
      <c r="I881" t="s">
        <v>12110</v>
      </c>
      <c r="J881" t="s">
        <v>12111</v>
      </c>
      <c r="K881" t="s">
        <v>12112</v>
      </c>
      <c r="P881" s="4"/>
    </row>
    <row r="882" spans="1:16" x14ac:dyDescent="0.25">
      <c r="A882" t="s">
        <v>4478</v>
      </c>
      <c r="B882">
        <v>6.1</v>
      </c>
      <c r="C882"/>
      <c r="D882">
        <v>458</v>
      </c>
      <c r="E882">
        <v>454</v>
      </c>
      <c r="F882">
        <v>4.5</v>
      </c>
      <c r="G882">
        <v>3200</v>
      </c>
      <c r="H882" t="s">
        <v>3398</v>
      </c>
      <c r="I882" t="s">
        <v>3399</v>
      </c>
      <c r="J882" t="s">
        <v>3400</v>
      </c>
      <c r="K882" t="s">
        <v>3401</v>
      </c>
      <c r="P882" s="4"/>
    </row>
    <row r="883" spans="1:16" x14ac:dyDescent="0.25">
      <c r="A883" t="s">
        <v>4479</v>
      </c>
      <c r="B883">
        <v>5.3</v>
      </c>
      <c r="C883"/>
      <c r="D883">
        <v>458</v>
      </c>
      <c r="E883">
        <v>455</v>
      </c>
      <c r="F883">
        <v>4.9000000000000004</v>
      </c>
      <c r="G883">
        <v>3201</v>
      </c>
      <c r="H883" t="s">
        <v>3402</v>
      </c>
      <c r="I883" t="s">
        <v>3403</v>
      </c>
      <c r="J883" t="s">
        <v>3404</v>
      </c>
      <c r="K883" t="s">
        <v>3405</v>
      </c>
      <c r="P883" s="4"/>
    </row>
    <row r="884" spans="1:16" x14ac:dyDescent="0.25">
      <c r="A884" t="s">
        <v>4480</v>
      </c>
      <c r="B884">
        <v>3.4</v>
      </c>
      <c r="C884"/>
      <c r="D884">
        <v>458</v>
      </c>
      <c r="E884">
        <v>457</v>
      </c>
      <c r="F884">
        <v>2.8</v>
      </c>
      <c r="G884">
        <v>3202</v>
      </c>
      <c r="H884" t="s">
        <v>3406</v>
      </c>
      <c r="I884" t="s">
        <v>3407</v>
      </c>
      <c r="J884" t="s">
        <v>3408</v>
      </c>
      <c r="K884" t="s">
        <v>3409</v>
      </c>
      <c r="P884" s="4"/>
    </row>
    <row r="885" spans="1:16" x14ac:dyDescent="0.25">
      <c r="A885" t="s">
        <v>4481</v>
      </c>
      <c r="B885">
        <v>2.2999999999999998</v>
      </c>
      <c r="C885"/>
      <c r="D885">
        <v>458</v>
      </c>
      <c r="E885">
        <v>459</v>
      </c>
      <c r="F885">
        <v>2.2999999999999998</v>
      </c>
      <c r="G885">
        <v>3203</v>
      </c>
      <c r="H885" t="s">
        <v>3410</v>
      </c>
      <c r="I885" t="s">
        <v>3411</v>
      </c>
      <c r="J885" t="s">
        <v>3412</v>
      </c>
      <c r="K885" t="s">
        <v>3413</v>
      </c>
      <c r="P885" s="4"/>
    </row>
    <row r="886" spans="1:16" x14ac:dyDescent="0.25">
      <c r="A886" t="s">
        <v>4482</v>
      </c>
      <c r="B886">
        <v>2.9</v>
      </c>
      <c r="C886"/>
      <c r="D886">
        <v>458</v>
      </c>
      <c r="E886">
        <v>460</v>
      </c>
      <c r="F886">
        <v>2.9</v>
      </c>
      <c r="G886">
        <v>3204</v>
      </c>
      <c r="H886" t="s">
        <v>3414</v>
      </c>
      <c r="I886" t="s">
        <v>3415</v>
      </c>
      <c r="J886" t="s">
        <v>3416</v>
      </c>
      <c r="K886" t="s">
        <v>3417</v>
      </c>
      <c r="P886" s="4"/>
    </row>
    <row r="887" spans="1:16" x14ac:dyDescent="0.25">
      <c r="A887" t="s">
        <v>4483</v>
      </c>
      <c r="B887">
        <v>8</v>
      </c>
      <c r="C887"/>
      <c r="D887">
        <v>459</v>
      </c>
      <c r="E887">
        <v>452</v>
      </c>
      <c r="F887">
        <v>6.8</v>
      </c>
      <c r="G887">
        <v>3205</v>
      </c>
      <c r="H887" t="s">
        <v>12113</v>
      </c>
      <c r="I887" t="s">
        <v>12114</v>
      </c>
      <c r="J887" t="s">
        <v>12115</v>
      </c>
      <c r="K887" t="s">
        <v>12116</v>
      </c>
      <c r="P887" s="4"/>
    </row>
    <row r="888" spans="1:16" x14ac:dyDescent="0.25">
      <c r="A888" t="s">
        <v>4484</v>
      </c>
      <c r="B888">
        <v>5.0999999999999996</v>
      </c>
      <c r="C888"/>
      <c r="D888">
        <v>459</v>
      </c>
      <c r="E888">
        <v>454</v>
      </c>
      <c r="F888">
        <v>4.5</v>
      </c>
      <c r="G888">
        <v>3301</v>
      </c>
      <c r="H888" t="s">
        <v>12117</v>
      </c>
      <c r="I888" t="s">
        <v>12118</v>
      </c>
      <c r="J888" t="s">
        <v>12119</v>
      </c>
      <c r="K888" t="s">
        <v>12120</v>
      </c>
      <c r="P888" s="4"/>
    </row>
    <row r="889" spans="1:16" x14ac:dyDescent="0.25">
      <c r="A889" t="s">
        <v>4485</v>
      </c>
      <c r="B889">
        <v>7.9</v>
      </c>
      <c r="C889"/>
      <c r="D889">
        <v>459</v>
      </c>
      <c r="E889">
        <v>456</v>
      </c>
      <c r="F889">
        <v>7.7</v>
      </c>
      <c r="G889">
        <v>3303</v>
      </c>
      <c r="H889" t="s">
        <v>12121</v>
      </c>
      <c r="I889" t="s">
        <v>12122</v>
      </c>
      <c r="J889" t="s">
        <v>12123</v>
      </c>
      <c r="K889" t="s">
        <v>12124</v>
      </c>
      <c r="P889" s="4"/>
    </row>
    <row r="890" spans="1:16" x14ac:dyDescent="0.25">
      <c r="A890" t="s">
        <v>4486</v>
      </c>
      <c r="B890">
        <v>4.9000000000000004</v>
      </c>
      <c r="C890"/>
      <c r="D890">
        <v>459</v>
      </c>
      <c r="E890">
        <v>457</v>
      </c>
      <c r="F890">
        <v>4.7</v>
      </c>
      <c r="G890">
        <v>3304</v>
      </c>
      <c r="H890" t="s">
        <v>12125</v>
      </c>
      <c r="I890" t="s">
        <v>12126</v>
      </c>
      <c r="J890" t="s">
        <v>12127</v>
      </c>
      <c r="K890" t="s">
        <v>12128</v>
      </c>
      <c r="P890" s="4"/>
    </row>
    <row r="891" spans="1:16" x14ac:dyDescent="0.25">
      <c r="A891" t="s">
        <v>4487</v>
      </c>
      <c r="B891">
        <v>2.2999999999999998</v>
      </c>
      <c r="C891"/>
      <c r="D891">
        <v>459</v>
      </c>
      <c r="E891">
        <v>458</v>
      </c>
      <c r="F891">
        <v>2.2999999999999998</v>
      </c>
      <c r="G891">
        <v>3305</v>
      </c>
      <c r="H891" t="s">
        <v>12129</v>
      </c>
      <c r="I891" t="s">
        <v>12130</v>
      </c>
      <c r="J891" t="s">
        <v>12131</v>
      </c>
      <c r="K891" t="s">
        <v>12132</v>
      </c>
      <c r="P891" s="4"/>
    </row>
    <row r="892" spans="1:16" x14ac:dyDescent="0.25">
      <c r="A892" t="s">
        <v>4488</v>
      </c>
      <c r="B892">
        <v>4.5999999999999996</v>
      </c>
      <c r="C892"/>
      <c r="D892">
        <v>460</v>
      </c>
      <c r="E892">
        <v>457</v>
      </c>
      <c r="F892">
        <v>4.5999999999999996</v>
      </c>
      <c r="G892">
        <v>3306</v>
      </c>
      <c r="H892" t="s">
        <v>12133</v>
      </c>
      <c r="I892" t="s">
        <v>12134</v>
      </c>
      <c r="J892" t="s">
        <v>12135</v>
      </c>
      <c r="K892" t="s">
        <v>12136</v>
      </c>
      <c r="P892" s="4"/>
    </row>
    <row r="893" spans="1:16" x14ac:dyDescent="0.25">
      <c r="A893" t="s">
        <v>4489</v>
      </c>
      <c r="B893">
        <v>2.9</v>
      </c>
      <c r="C893"/>
      <c r="D893">
        <v>460</v>
      </c>
      <c r="E893">
        <v>458</v>
      </c>
      <c r="F893">
        <v>2.9</v>
      </c>
      <c r="G893">
        <v>3307</v>
      </c>
      <c r="H893" t="s">
        <v>12137</v>
      </c>
      <c r="I893" t="s">
        <v>12138</v>
      </c>
      <c r="J893" t="s">
        <v>12139</v>
      </c>
      <c r="K893" t="s">
        <v>12140</v>
      </c>
      <c r="P893" s="4"/>
    </row>
    <row r="894" spans="1:16" x14ac:dyDescent="0.25">
      <c r="A894" t="s">
        <v>4490</v>
      </c>
      <c r="B894">
        <v>3.5</v>
      </c>
      <c r="C894"/>
      <c r="D894">
        <v>460</v>
      </c>
      <c r="E894">
        <v>461</v>
      </c>
      <c r="F894">
        <v>3.5</v>
      </c>
      <c r="G894">
        <v>3309</v>
      </c>
      <c r="H894" t="s">
        <v>12141</v>
      </c>
      <c r="I894" t="s">
        <v>12142</v>
      </c>
      <c r="J894" t="s">
        <v>12143</v>
      </c>
      <c r="K894" t="s">
        <v>12144</v>
      </c>
      <c r="P894" s="4"/>
    </row>
    <row r="895" spans="1:16" x14ac:dyDescent="0.25">
      <c r="A895" t="s">
        <v>4491</v>
      </c>
      <c r="B895">
        <v>3.5</v>
      </c>
      <c r="C895"/>
      <c r="D895">
        <v>461</v>
      </c>
      <c r="E895">
        <v>460</v>
      </c>
      <c r="F895">
        <v>3.5</v>
      </c>
      <c r="G895">
        <v>3311</v>
      </c>
      <c r="H895" t="s">
        <v>12145</v>
      </c>
      <c r="I895" t="s">
        <v>12146</v>
      </c>
      <c r="J895" t="s">
        <v>12147</v>
      </c>
      <c r="K895" t="s">
        <v>12148</v>
      </c>
      <c r="P895" s="4"/>
    </row>
    <row r="896" spans="1:16" x14ac:dyDescent="0.25">
      <c r="A896" t="s">
        <v>4492</v>
      </c>
      <c r="B896">
        <v>15.1</v>
      </c>
      <c r="C896"/>
      <c r="D896">
        <v>462</v>
      </c>
      <c r="E896">
        <v>413</v>
      </c>
      <c r="F896">
        <v>15</v>
      </c>
      <c r="G896">
        <v>3313</v>
      </c>
      <c r="H896" t="s">
        <v>12149</v>
      </c>
      <c r="I896" t="s">
        <v>12150</v>
      </c>
      <c r="J896" t="s">
        <v>12151</v>
      </c>
      <c r="K896" t="s">
        <v>12152</v>
      </c>
      <c r="P896" s="4"/>
    </row>
    <row r="897" spans="1:16" x14ac:dyDescent="0.25">
      <c r="A897" t="s">
        <v>4493</v>
      </c>
      <c r="B897">
        <v>8.9</v>
      </c>
      <c r="C897"/>
      <c r="D897">
        <v>462</v>
      </c>
      <c r="E897">
        <v>418</v>
      </c>
      <c r="F897">
        <v>8.9</v>
      </c>
      <c r="G897">
        <v>3314</v>
      </c>
      <c r="H897" t="s">
        <v>12153</v>
      </c>
      <c r="I897" t="s">
        <v>12154</v>
      </c>
      <c r="J897" t="s">
        <v>12155</v>
      </c>
      <c r="K897" t="s">
        <v>12156</v>
      </c>
      <c r="P897" s="4"/>
    </row>
    <row r="898" spans="1:16" x14ac:dyDescent="0.25">
      <c r="A898" t="s">
        <v>4494</v>
      </c>
      <c r="B898">
        <v>5.0999999999999996</v>
      </c>
      <c r="C898"/>
      <c r="D898">
        <v>462</v>
      </c>
      <c r="E898">
        <v>421</v>
      </c>
      <c r="F898">
        <v>5</v>
      </c>
      <c r="G898">
        <v>3315</v>
      </c>
      <c r="H898" t="s">
        <v>12157</v>
      </c>
      <c r="I898" t="s">
        <v>12158</v>
      </c>
      <c r="J898" t="s">
        <v>12159</v>
      </c>
      <c r="K898" t="s">
        <v>12160</v>
      </c>
      <c r="P898" s="4"/>
    </row>
    <row r="899" spans="1:16" x14ac:dyDescent="0.25">
      <c r="A899" t="s">
        <v>4495</v>
      </c>
      <c r="B899">
        <v>9.3000000000000007</v>
      </c>
      <c r="C899"/>
      <c r="D899">
        <v>462</v>
      </c>
      <c r="E899">
        <v>443</v>
      </c>
      <c r="F899">
        <v>9.1</v>
      </c>
      <c r="G899">
        <v>3400</v>
      </c>
      <c r="H899" t="s">
        <v>12161</v>
      </c>
      <c r="I899" t="s">
        <v>12162</v>
      </c>
      <c r="J899" t="s">
        <v>12163</v>
      </c>
      <c r="K899" t="s">
        <v>12164</v>
      </c>
      <c r="P899" s="4"/>
    </row>
    <row r="900" spans="1:16" x14ac:dyDescent="0.25">
      <c r="A900" t="s">
        <v>4496</v>
      </c>
      <c r="B900">
        <v>9.3000000000000007</v>
      </c>
      <c r="C900"/>
      <c r="D900">
        <v>462</v>
      </c>
      <c r="E900">
        <v>445</v>
      </c>
      <c r="F900">
        <v>9.3000000000000007</v>
      </c>
      <c r="G900">
        <v>3402</v>
      </c>
      <c r="H900" t="s">
        <v>12165</v>
      </c>
      <c r="I900" t="s">
        <v>12166</v>
      </c>
      <c r="J900" t="s">
        <v>12167</v>
      </c>
      <c r="K900" t="s">
        <v>12168</v>
      </c>
      <c r="P900" s="4"/>
    </row>
    <row r="901" spans="1:16" x14ac:dyDescent="0.25">
      <c r="A901" t="s">
        <v>4497</v>
      </c>
      <c r="B901">
        <v>4.8</v>
      </c>
      <c r="C901"/>
      <c r="D901">
        <v>462</v>
      </c>
      <c r="E901">
        <v>463</v>
      </c>
      <c r="F901">
        <v>4.8</v>
      </c>
      <c r="G901">
        <v>3404</v>
      </c>
      <c r="H901" t="s">
        <v>12169</v>
      </c>
      <c r="I901" t="s">
        <v>12170</v>
      </c>
      <c r="J901" t="s">
        <v>12171</v>
      </c>
      <c r="K901" t="s">
        <v>12172</v>
      </c>
      <c r="P901" s="4"/>
    </row>
    <row r="902" spans="1:16" x14ac:dyDescent="0.25">
      <c r="A902" t="s">
        <v>4498</v>
      </c>
      <c r="B902">
        <v>5.7</v>
      </c>
      <c r="C902"/>
      <c r="D902">
        <v>462</v>
      </c>
      <c r="E902">
        <v>464</v>
      </c>
      <c r="F902">
        <v>5.7</v>
      </c>
      <c r="G902">
        <v>3406</v>
      </c>
      <c r="H902" t="s">
        <v>12173</v>
      </c>
      <c r="I902" t="s">
        <v>12174</v>
      </c>
      <c r="J902" t="s">
        <v>12175</v>
      </c>
      <c r="K902" t="s">
        <v>12176</v>
      </c>
      <c r="P902" s="4"/>
    </row>
    <row r="903" spans="1:16" x14ac:dyDescent="0.25">
      <c r="A903" t="s">
        <v>4499</v>
      </c>
      <c r="B903">
        <v>7.9</v>
      </c>
      <c r="C903"/>
      <c r="D903">
        <v>462</v>
      </c>
      <c r="E903">
        <v>465</v>
      </c>
      <c r="F903">
        <v>7.9</v>
      </c>
      <c r="G903">
        <v>3407</v>
      </c>
      <c r="H903" t="s">
        <v>12177</v>
      </c>
      <c r="I903" t="s">
        <v>12178</v>
      </c>
      <c r="J903" t="s">
        <v>12179</v>
      </c>
      <c r="K903" t="s">
        <v>12180</v>
      </c>
      <c r="P903" s="4"/>
    </row>
    <row r="904" spans="1:16" x14ac:dyDescent="0.25">
      <c r="A904" t="s">
        <v>4500</v>
      </c>
      <c r="B904">
        <v>13.1</v>
      </c>
      <c r="C904"/>
      <c r="D904">
        <v>463</v>
      </c>
      <c r="E904">
        <v>416</v>
      </c>
      <c r="F904">
        <v>12.8</v>
      </c>
      <c r="G904">
        <v>3408</v>
      </c>
      <c r="H904" t="s">
        <v>12181</v>
      </c>
      <c r="I904" t="s">
        <v>12182</v>
      </c>
      <c r="J904" t="s">
        <v>12183</v>
      </c>
      <c r="K904" t="s">
        <v>12184</v>
      </c>
      <c r="P904" s="4"/>
    </row>
    <row r="905" spans="1:16" x14ac:dyDescent="0.25">
      <c r="A905" t="s">
        <v>4501</v>
      </c>
      <c r="B905">
        <v>13</v>
      </c>
      <c r="C905"/>
      <c r="D905">
        <v>463</v>
      </c>
      <c r="E905">
        <v>418</v>
      </c>
      <c r="F905">
        <v>11.4</v>
      </c>
      <c r="G905">
        <v>3410</v>
      </c>
      <c r="H905" t="s">
        <v>12185</v>
      </c>
      <c r="I905" t="s">
        <v>12262</v>
      </c>
      <c r="J905" t="s">
        <v>12263</v>
      </c>
      <c r="K905" t="s">
        <v>12264</v>
      </c>
      <c r="P905" s="4"/>
    </row>
    <row r="906" spans="1:16" x14ac:dyDescent="0.25">
      <c r="A906" t="s">
        <v>4502</v>
      </c>
      <c r="B906">
        <v>8.6999999999999993</v>
      </c>
      <c r="C906"/>
      <c r="D906">
        <v>463</v>
      </c>
      <c r="E906">
        <v>421</v>
      </c>
      <c r="F906">
        <v>8.5</v>
      </c>
      <c r="G906">
        <v>3412</v>
      </c>
      <c r="H906" t="s">
        <v>12186</v>
      </c>
      <c r="I906" t="s">
        <v>12187</v>
      </c>
      <c r="J906" t="s">
        <v>12188</v>
      </c>
      <c r="K906" t="s">
        <v>12189</v>
      </c>
      <c r="P906" s="4"/>
    </row>
    <row r="907" spans="1:16" x14ac:dyDescent="0.25">
      <c r="A907" t="s">
        <v>4503</v>
      </c>
      <c r="B907">
        <v>8.4</v>
      </c>
      <c r="C907"/>
      <c r="D907">
        <v>463</v>
      </c>
      <c r="E907">
        <v>443</v>
      </c>
      <c r="F907">
        <v>8.4</v>
      </c>
      <c r="G907">
        <v>3414</v>
      </c>
      <c r="H907" t="s">
        <v>12190</v>
      </c>
      <c r="I907" t="s">
        <v>12265</v>
      </c>
      <c r="J907" t="s">
        <v>12266</v>
      </c>
      <c r="K907" t="s">
        <v>12267</v>
      </c>
      <c r="P907" s="4"/>
    </row>
    <row r="908" spans="1:16" x14ac:dyDescent="0.25">
      <c r="A908" t="s">
        <v>4504</v>
      </c>
      <c r="B908">
        <v>5.6</v>
      </c>
      <c r="C908"/>
      <c r="D908">
        <v>463</v>
      </c>
      <c r="E908">
        <v>445</v>
      </c>
      <c r="F908">
        <v>5.6</v>
      </c>
      <c r="G908">
        <v>3416</v>
      </c>
      <c r="H908" t="s">
        <v>12191</v>
      </c>
      <c r="I908" t="s">
        <v>12192</v>
      </c>
      <c r="J908" t="s">
        <v>12193</v>
      </c>
      <c r="K908" t="s">
        <v>12194</v>
      </c>
      <c r="P908" s="4"/>
    </row>
    <row r="909" spans="1:16" x14ac:dyDescent="0.25">
      <c r="A909" t="s">
        <v>4505</v>
      </c>
      <c r="B909">
        <v>4.9000000000000004</v>
      </c>
      <c r="C909"/>
      <c r="D909">
        <v>463</v>
      </c>
      <c r="E909">
        <v>447</v>
      </c>
      <c r="F909">
        <v>4.8</v>
      </c>
      <c r="G909">
        <v>3418</v>
      </c>
      <c r="H909" t="s">
        <v>12195</v>
      </c>
      <c r="I909" t="s">
        <v>12268</v>
      </c>
      <c r="J909" t="s">
        <v>12196</v>
      </c>
      <c r="K909" t="s">
        <v>12197</v>
      </c>
      <c r="P909" s="4"/>
    </row>
    <row r="910" spans="1:16" x14ac:dyDescent="0.25">
      <c r="A910" t="s">
        <v>4506</v>
      </c>
      <c r="B910">
        <v>6.5</v>
      </c>
      <c r="C910"/>
      <c r="D910">
        <v>463</v>
      </c>
      <c r="E910">
        <v>448</v>
      </c>
      <c r="F910">
        <v>6</v>
      </c>
      <c r="G910">
        <v>3420</v>
      </c>
      <c r="H910" t="s">
        <v>12198</v>
      </c>
      <c r="I910" t="s">
        <v>12199</v>
      </c>
      <c r="J910" t="s">
        <v>12200</v>
      </c>
      <c r="K910" t="s">
        <v>12201</v>
      </c>
      <c r="P910" s="4"/>
    </row>
    <row r="911" spans="1:16" x14ac:dyDescent="0.25">
      <c r="A911" t="s">
        <v>4507</v>
      </c>
      <c r="B911">
        <v>4.8</v>
      </c>
      <c r="C911"/>
      <c r="D911">
        <v>463</v>
      </c>
      <c r="E911">
        <v>462</v>
      </c>
      <c r="F911">
        <v>4.8</v>
      </c>
      <c r="G911">
        <v>3422</v>
      </c>
      <c r="H911" t="s">
        <v>12202</v>
      </c>
      <c r="I911" t="s">
        <v>12203</v>
      </c>
      <c r="J911" t="s">
        <v>12204</v>
      </c>
      <c r="K911" t="s">
        <v>12205</v>
      </c>
      <c r="P911" s="4"/>
    </row>
    <row r="912" spans="1:16" x14ac:dyDescent="0.25">
      <c r="A912" t="s">
        <v>4508</v>
      </c>
      <c r="B912">
        <v>5.7</v>
      </c>
      <c r="C912"/>
      <c r="D912">
        <v>463</v>
      </c>
      <c r="E912">
        <v>464</v>
      </c>
      <c r="F912">
        <v>5.6</v>
      </c>
      <c r="G912">
        <v>3424</v>
      </c>
      <c r="H912" t="s">
        <v>12206</v>
      </c>
      <c r="I912" t="s">
        <v>12207</v>
      </c>
      <c r="J912" t="s">
        <v>12208</v>
      </c>
      <c r="K912" t="s">
        <v>12209</v>
      </c>
      <c r="P912" s="4"/>
    </row>
    <row r="913" spans="1:16" x14ac:dyDescent="0.25">
      <c r="A913" t="s">
        <v>4509</v>
      </c>
      <c r="B913">
        <v>3.9</v>
      </c>
      <c r="C913"/>
      <c r="D913">
        <v>463</v>
      </c>
      <c r="E913">
        <v>465</v>
      </c>
      <c r="F913">
        <v>3.9</v>
      </c>
      <c r="G913">
        <v>3426</v>
      </c>
      <c r="H913" t="s">
        <v>12210</v>
      </c>
      <c r="I913" t="s">
        <v>12211</v>
      </c>
      <c r="J913" t="s">
        <v>12212</v>
      </c>
      <c r="K913" t="s">
        <v>12213</v>
      </c>
      <c r="P913" s="4"/>
    </row>
    <row r="914" spans="1:16" x14ac:dyDescent="0.25">
      <c r="A914" t="s">
        <v>4510</v>
      </c>
      <c r="B914">
        <v>6.8</v>
      </c>
      <c r="C914"/>
      <c r="D914">
        <v>463</v>
      </c>
      <c r="E914">
        <v>468</v>
      </c>
      <c r="F914">
        <v>6.8</v>
      </c>
      <c r="G914">
        <v>3428</v>
      </c>
      <c r="H914" t="s">
        <v>12214</v>
      </c>
      <c r="I914" t="s">
        <v>12215</v>
      </c>
      <c r="J914" t="s">
        <v>12216</v>
      </c>
      <c r="K914" t="s">
        <v>12217</v>
      </c>
      <c r="P914" s="4"/>
    </row>
    <row r="915" spans="1:16" x14ac:dyDescent="0.25">
      <c r="A915" t="s">
        <v>4511</v>
      </c>
      <c r="B915">
        <v>67.599999999999994</v>
      </c>
      <c r="C915"/>
      <c r="D915">
        <v>464</v>
      </c>
      <c r="E915">
        <v>367</v>
      </c>
      <c r="F915">
        <v>67.599999999999994</v>
      </c>
      <c r="G915">
        <v>3430</v>
      </c>
      <c r="H915" t="s">
        <v>12269</v>
      </c>
      <c r="I915" t="s">
        <v>12270</v>
      </c>
      <c r="J915" t="s">
        <v>12271</v>
      </c>
      <c r="K915" t="s">
        <v>12272</v>
      </c>
      <c r="P915" s="4"/>
    </row>
    <row r="916" spans="1:16" x14ac:dyDescent="0.25">
      <c r="A916" t="s">
        <v>4512</v>
      </c>
      <c r="B916">
        <v>62.8</v>
      </c>
      <c r="C916"/>
      <c r="D916">
        <v>464</v>
      </c>
      <c r="E916">
        <v>372</v>
      </c>
      <c r="F916">
        <v>62.8</v>
      </c>
      <c r="G916">
        <v>3432</v>
      </c>
      <c r="H916" t="s">
        <v>12218</v>
      </c>
      <c r="I916" t="s">
        <v>12273</v>
      </c>
      <c r="J916" t="s">
        <v>12274</v>
      </c>
      <c r="K916" t="s">
        <v>12275</v>
      </c>
      <c r="P916" s="4"/>
    </row>
    <row r="917" spans="1:16" x14ac:dyDescent="0.25">
      <c r="A917" t="s">
        <v>4513</v>
      </c>
      <c r="B917">
        <v>57.4</v>
      </c>
      <c r="C917"/>
      <c r="D917">
        <v>464</v>
      </c>
      <c r="E917">
        <v>384</v>
      </c>
      <c r="F917">
        <v>57.4</v>
      </c>
      <c r="G917">
        <v>3503</v>
      </c>
      <c r="H917" t="s">
        <v>3418</v>
      </c>
      <c r="I917" t="s">
        <v>3419</v>
      </c>
      <c r="J917" t="s">
        <v>3420</v>
      </c>
      <c r="K917" t="s">
        <v>3421</v>
      </c>
      <c r="P917" s="4"/>
    </row>
    <row r="918" spans="1:16" x14ac:dyDescent="0.25">
      <c r="A918" t="s">
        <v>4514</v>
      </c>
      <c r="B918">
        <v>20.100000000000001</v>
      </c>
      <c r="C918"/>
      <c r="D918">
        <v>464</v>
      </c>
      <c r="E918">
        <v>413</v>
      </c>
      <c r="F918">
        <v>20.100000000000001</v>
      </c>
      <c r="G918">
        <v>3505</v>
      </c>
      <c r="H918" t="s">
        <v>3422</v>
      </c>
      <c r="I918" t="s">
        <v>3423</v>
      </c>
      <c r="J918" t="s">
        <v>3424</v>
      </c>
      <c r="K918" t="s">
        <v>3425</v>
      </c>
      <c r="P918" s="4"/>
    </row>
    <row r="919" spans="1:16" x14ac:dyDescent="0.25">
      <c r="A919" t="s">
        <v>4515</v>
      </c>
      <c r="B919">
        <v>16.100000000000001</v>
      </c>
      <c r="C919"/>
      <c r="D919">
        <v>464</v>
      </c>
      <c r="E919">
        <v>415</v>
      </c>
      <c r="F919">
        <v>16.100000000000001</v>
      </c>
      <c r="G919">
        <v>3507</v>
      </c>
      <c r="H919" t="s">
        <v>3426</v>
      </c>
      <c r="I919" t="s">
        <v>3427</v>
      </c>
      <c r="J919" t="s">
        <v>3428</v>
      </c>
      <c r="K919" t="s">
        <v>3429</v>
      </c>
      <c r="P919" s="4"/>
    </row>
    <row r="920" spans="1:16" x14ac:dyDescent="0.25">
      <c r="A920" t="s">
        <v>4516</v>
      </c>
      <c r="B920">
        <v>14.6</v>
      </c>
      <c r="C920"/>
      <c r="D920">
        <v>464</v>
      </c>
      <c r="E920">
        <v>418</v>
      </c>
      <c r="F920">
        <v>14.5</v>
      </c>
      <c r="G920">
        <v>3509</v>
      </c>
      <c r="H920" t="s">
        <v>3430</v>
      </c>
      <c r="I920" t="s">
        <v>3427</v>
      </c>
      <c r="J920" t="s">
        <v>3431</v>
      </c>
      <c r="K920" t="s">
        <v>3432</v>
      </c>
      <c r="P920" s="4"/>
    </row>
    <row r="921" spans="1:16" x14ac:dyDescent="0.25">
      <c r="A921" t="s">
        <v>4517</v>
      </c>
      <c r="B921">
        <v>5.7</v>
      </c>
      <c r="C921"/>
      <c r="D921">
        <v>464</v>
      </c>
      <c r="E921">
        <v>462</v>
      </c>
      <c r="F921">
        <v>5.7</v>
      </c>
      <c r="G921">
        <v>3511</v>
      </c>
      <c r="H921" t="s">
        <v>3433</v>
      </c>
      <c r="I921" t="s">
        <v>3434</v>
      </c>
      <c r="J921" t="s">
        <v>3435</v>
      </c>
      <c r="K921" t="s">
        <v>3436</v>
      </c>
      <c r="P921" s="4"/>
    </row>
    <row r="922" spans="1:16" x14ac:dyDescent="0.25">
      <c r="A922" t="s">
        <v>4518</v>
      </c>
      <c r="B922">
        <v>5.7</v>
      </c>
      <c r="C922"/>
      <c r="D922">
        <v>464</v>
      </c>
      <c r="E922">
        <v>463</v>
      </c>
      <c r="F922">
        <v>5.6</v>
      </c>
      <c r="G922">
        <v>3513</v>
      </c>
      <c r="H922" t="s">
        <v>3437</v>
      </c>
      <c r="I922" t="s">
        <v>3427</v>
      </c>
      <c r="J922" t="s">
        <v>3438</v>
      </c>
      <c r="K922" t="s">
        <v>3439</v>
      </c>
      <c r="P922" s="4"/>
    </row>
    <row r="923" spans="1:16" x14ac:dyDescent="0.25">
      <c r="A923" t="s">
        <v>4519</v>
      </c>
      <c r="B923">
        <v>5.4</v>
      </c>
      <c r="C923"/>
      <c r="D923">
        <v>464</v>
      </c>
      <c r="E923">
        <v>465</v>
      </c>
      <c r="F923">
        <v>5.4</v>
      </c>
      <c r="G923">
        <v>3515</v>
      </c>
      <c r="H923" t="s">
        <v>3440</v>
      </c>
      <c r="I923" t="s">
        <v>3441</v>
      </c>
      <c r="J923" t="s">
        <v>3442</v>
      </c>
      <c r="K923" t="s">
        <v>3443</v>
      </c>
      <c r="P923" s="4"/>
    </row>
    <row r="924" spans="1:16" x14ac:dyDescent="0.25">
      <c r="A924" t="s">
        <v>4520</v>
      </c>
      <c r="B924">
        <v>6.9</v>
      </c>
      <c r="C924"/>
      <c r="D924">
        <v>464</v>
      </c>
      <c r="E924">
        <v>466</v>
      </c>
      <c r="F924">
        <v>6.9</v>
      </c>
      <c r="G924">
        <v>3517</v>
      </c>
      <c r="H924" t="s">
        <v>3444</v>
      </c>
      <c r="I924" t="s">
        <v>3445</v>
      </c>
      <c r="J924" t="s">
        <v>3446</v>
      </c>
      <c r="K924" t="s">
        <v>3447</v>
      </c>
      <c r="P924" s="4"/>
    </row>
    <row r="925" spans="1:16" x14ac:dyDescent="0.25">
      <c r="A925" t="s">
        <v>4521</v>
      </c>
      <c r="B925">
        <v>2.8</v>
      </c>
      <c r="C925"/>
      <c r="D925">
        <v>464</v>
      </c>
      <c r="E925">
        <v>468</v>
      </c>
      <c r="F925">
        <v>2.8</v>
      </c>
      <c r="G925">
        <v>3519</v>
      </c>
      <c r="H925" t="s">
        <v>3448</v>
      </c>
      <c r="I925" t="s">
        <v>3449</v>
      </c>
      <c r="J925" t="s">
        <v>3450</v>
      </c>
      <c r="K925" t="s">
        <v>3451</v>
      </c>
      <c r="P925" s="4"/>
    </row>
    <row r="926" spans="1:16" x14ac:dyDescent="0.25">
      <c r="A926" t="s">
        <v>4522</v>
      </c>
      <c r="B926">
        <v>6</v>
      </c>
      <c r="C926"/>
      <c r="D926">
        <v>464</v>
      </c>
      <c r="E926">
        <v>469</v>
      </c>
      <c r="F926">
        <v>6</v>
      </c>
      <c r="G926">
        <v>3521</v>
      </c>
      <c r="H926" t="s">
        <v>3452</v>
      </c>
      <c r="I926" t="s">
        <v>3453</v>
      </c>
      <c r="J926" t="s">
        <v>3454</v>
      </c>
      <c r="K926" t="s">
        <v>3455</v>
      </c>
      <c r="P926" s="4"/>
    </row>
    <row r="927" spans="1:16" x14ac:dyDescent="0.25">
      <c r="A927" t="s">
        <v>4523</v>
      </c>
      <c r="B927">
        <v>79.8</v>
      </c>
      <c r="C927"/>
      <c r="D927">
        <v>464</v>
      </c>
      <c r="E927">
        <v>502</v>
      </c>
      <c r="F927">
        <v>79.8</v>
      </c>
      <c r="G927">
        <v>3523</v>
      </c>
      <c r="H927" t="s">
        <v>3456</v>
      </c>
      <c r="I927" t="s">
        <v>3457</v>
      </c>
      <c r="J927" t="s">
        <v>3458</v>
      </c>
      <c r="K927" t="s">
        <v>3459</v>
      </c>
      <c r="P927" s="4"/>
    </row>
    <row r="928" spans="1:16" x14ac:dyDescent="0.25">
      <c r="A928" t="s">
        <v>4524</v>
      </c>
      <c r="B928">
        <v>63.1</v>
      </c>
      <c r="C928"/>
      <c r="D928">
        <v>464</v>
      </c>
      <c r="E928">
        <v>505</v>
      </c>
      <c r="F928">
        <v>63.1</v>
      </c>
      <c r="G928">
        <v>3525</v>
      </c>
      <c r="H928" t="s">
        <v>3460</v>
      </c>
      <c r="I928" t="s">
        <v>3461</v>
      </c>
      <c r="J928" t="s">
        <v>3462</v>
      </c>
      <c r="K928" t="s">
        <v>3463</v>
      </c>
      <c r="P928" s="4"/>
    </row>
    <row r="929" spans="1:16" x14ac:dyDescent="0.25">
      <c r="A929" t="s">
        <v>4525</v>
      </c>
      <c r="B929">
        <v>56.7</v>
      </c>
      <c r="C929"/>
      <c r="D929">
        <v>464</v>
      </c>
      <c r="E929">
        <v>507</v>
      </c>
      <c r="F929">
        <v>56.7</v>
      </c>
      <c r="G929">
        <v>3527</v>
      </c>
      <c r="H929" t="s">
        <v>3464</v>
      </c>
      <c r="I929" t="s">
        <v>3465</v>
      </c>
      <c r="J929" t="s">
        <v>3466</v>
      </c>
      <c r="K929" t="s">
        <v>3467</v>
      </c>
      <c r="P929" s="4"/>
    </row>
    <row r="930" spans="1:16" x14ac:dyDescent="0.25">
      <c r="A930" t="s">
        <v>4526</v>
      </c>
      <c r="B930">
        <v>63.4</v>
      </c>
      <c r="C930"/>
      <c r="D930">
        <v>464</v>
      </c>
      <c r="E930">
        <v>508</v>
      </c>
      <c r="F930">
        <v>63.3</v>
      </c>
      <c r="G930">
        <v>3529</v>
      </c>
      <c r="H930" t="s">
        <v>3468</v>
      </c>
      <c r="I930" t="s">
        <v>3469</v>
      </c>
      <c r="J930" t="s">
        <v>3470</v>
      </c>
      <c r="K930" t="s">
        <v>3471</v>
      </c>
      <c r="P930" s="4"/>
    </row>
    <row r="931" spans="1:16" x14ac:dyDescent="0.25">
      <c r="A931" t="s">
        <v>4527</v>
      </c>
      <c r="B931">
        <v>67.2</v>
      </c>
      <c r="C931"/>
      <c r="D931">
        <v>464</v>
      </c>
      <c r="E931">
        <v>509</v>
      </c>
      <c r="F931">
        <v>66.8</v>
      </c>
      <c r="G931">
        <v>3531</v>
      </c>
      <c r="H931" t="s">
        <v>3472</v>
      </c>
      <c r="I931" t="s">
        <v>3473</v>
      </c>
      <c r="J931" t="s">
        <v>3474</v>
      </c>
      <c r="K931" t="s">
        <v>3475</v>
      </c>
      <c r="P931" s="4"/>
    </row>
    <row r="932" spans="1:16" x14ac:dyDescent="0.25">
      <c r="A932" t="s">
        <v>4528</v>
      </c>
      <c r="B932">
        <v>54.6</v>
      </c>
      <c r="C932"/>
      <c r="D932">
        <v>464</v>
      </c>
      <c r="E932">
        <v>510</v>
      </c>
      <c r="F932">
        <v>54.6</v>
      </c>
      <c r="G932">
        <v>3533</v>
      </c>
      <c r="H932" t="s">
        <v>3476</v>
      </c>
      <c r="I932" t="s">
        <v>3477</v>
      </c>
      <c r="J932" t="s">
        <v>3478</v>
      </c>
      <c r="K932" t="s">
        <v>3479</v>
      </c>
      <c r="P932" s="4"/>
    </row>
    <row r="933" spans="1:16" x14ac:dyDescent="0.25">
      <c r="A933" t="s">
        <v>4529</v>
      </c>
      <c r="B933">
        <v>52.4</v>
      </c>
      <c r="C933"/>
      <c r="D933">
        <v>464</v>
      </c>
      <c r="E933">
        <v>511</v>
      </c>
      <c r="F933">
        <v>52.4</v>
      </c>
      <c r="G933">
        <v>3535</v>
      </c>
      <c r="H933" t="s">
        <v>3480</v>
      </c>
      <c r="I933" t="s">
        <v>3481</v>
      </c>
      <c r="J933" t="s">
        <v>3482</v>
      </c>
      <c r="K933" t="s">
        <v>3483</v>
      </c>
      <c r="P933" s="4"/>
    </row>
    <row r="934" spans="1:16" x14ac:dyDescent="0.25">
      <c r="A934" t="s">
        <v>4530</v>
      </c>
      <c r="B934">
        <v>13.4</v>
      </c>
      <c r="C934"/>
      <c r="D934">
        <v>464</v>
      </c>
      <c r="E934">
        <v>512</v>
      </c>
      <c r="F934">
        <v>13.4</v>
      </c>
      <c r="G934">
        <v>3537</v>
      </c>
      <c r="H934" t="s">
        <v>3484</v>
      </c>
      <c r="I934" t="s">
        <v>3485</v>
      </c>
      <c r="J934" t="s">
        <v>3486</v>
      </c>
      <c r="K934" t="s">
        <v>3487</v>
      </c>
      <c r="P934" s="4"/>
    </row>
    <row r="935" spans="1:16" x14ac:dyDescent="0.25">
      <c r="A935" t="s">
        <v>4531</v>
      </c>
      <c r="B935">
        <v>15.2</v>
      </c>
      <c r="C935"/>
      <c r="D935">
        <v>464</v>
      </c>
      <c r="E935">
        <v>530</v>
      </c>
      <c r="F935">
        <v>15.2</v>
      </c>
      <c r="G935">
        <v>3539</v>
      </c>
      <c r="H935" t="s">
        <v>3488</v>
      </c>
      <c r="I935" t="s">
        <v>3489</v>
      </c>
      <c r="J935" t="s">
        <v>3490</v>
      </c>
      <c r="K935" t="s">
        <v>3491</v>
      </c>
      <c r="P935" s="4"/>
    </row>
    <row r="936" spans="1:16" x14ac:dyDescent="0.25">
      <c r="A936" t="s">
        <v>4532</v>
      </c>
      <c r="B936">
        <v>135.69999999999999</v>
      </c>
      <c r="C936"/>
      <c r="D936">
        <v>464</v>
      </c>
      <c r="E936">
        <v>977</v>
      </c>
      <c r="F936">
        <v>135.69999999999999</v>
      </c>
      <c r="G936">
        <v>3541</v>
      </c>
      <c r="H936" t="s">
        <v>3492</v>
      </c>
      <c r="I936" t="s">
        <v>3493</v>
      </c>
      <c r="J936" t="s">
        <v>3494</v>
      </c>
      <c r="K936" t="s">
        <v>3495</v>
      </c>
      <c r="P936" s="4"/>
    </row>
    <row r="937" spans="1:16" x14ac:dyDescent="0.25">
      <c r="A937" t="s">
        <v>4533</v>
      </c>
      <c r="B937">
        <v>132.1</v>
      </c>
      <c r="C937"/>
      <c r="D937">
        <v>464</v>
      </c>
      <c r="E937">
        <v>979</v>
      </c>
      <c r="F937">
        <v>132.1</v>
      </c>
      <c r="G937">
        <v>3543</v>
      </c>
      <c r="H937" t="s">
        <v>3496</v>
      </c>
      <c r="I937" t="s">
        <v>3497</v>
      </c>
      <c r="J937" t="s">
        <v>3498</v>
      </c>
      <c r="K937" t="s">
        <v>3499</v>
      </c>
      <c r="P937" s="4"/>
    </row>
    <row r="938" spans="1:16" x14ac:dyDescent="0.25">
      <c r="A938" t="s">
        <v>4534</v>
      </c>
      <c r="B938">
        <v>131.69999999999999</v>
      </c>
      <c r="C938"/>
      <c r="D938">
        <v>464</v>
      </c>
      <c r="E938">
        <v>980</v>
      </c>
      <c r="F938">
        <v>131.69999999999999</v>
      </c>
      <c r="G938">
        <v>3545</v>
      </c>
      <c r="H938" t="s">
        <v>3500</v>
      </c>
      <c r="I938" t="s">
        <v>3501</v>
      </c>
      <c r="J938" t="s">
        <v>3502</v>
      </c>
      <c r="K938" t="s">
        <v>3503</v>
      </c>
      <c r="P938" s="4"/>
    </row>
    <row r="939" spans="1:16" x14ac:dyDescent="0.25">
      <c r="A939" t="s">
        <v>4535</v>
      </c>
      <c r="B939">
        <v>128.6</v>
      </c>
      <c r="C939"/>
      <c r="D939">
        <v>464</v>
      </c>
      <c r="E939">
        <v>981</v>
      </c>
      <c r="F939">
        <v>128.6</v>
      </c>
      <c r="G939">
        <v>3547</v>
      </c>
      <c r="H939" t="s">
        <v>3504</v>
      </c>
      <c r="I939" t="s">
        <v>3505</v>
      </c>
      <c r="J939" t="s">
        <v>3506</v>
      </c>
      <c r="K939" t="s">
        <v>3507</v>
      </c>
      <c r="P939" s="4"/>
    </row>
    <row r="940" spans="1:16" x14ac:dyDescent="0.25">
      <c r="A940" t="s">
        <v>4536</v>
      </c>
      <c r="B940">
        <v>142.19999999999999</v>
      </c>
      <c r="C940"/>
      <c r="D940">
        <v>464</v>
      </c>
      <c r="E940">
        <v>982</v>
      </c>
      <c r="F940">
        <v>142.19999999999999</v>
      </c>
      <c r="G940">
        <v>3551</v>
      </c>
      <c r="H940" t="s">
        <v>3508</v>
      </c>
      <c r="I940" t="s">
        <v>3509</v>
      </c>
      <c r="J940" t="s">
        <v>3510</v>
      </c>
      <c r="K940" t="s">
        <v>3511</v>
      </c>
      <c r="P940" s="4"/>
    </row>
    <row r="941" spans="1:16" x14ac:dyDescent="0.25">
      <c r="A941" t="s">
        <v>4537</v>
      </c>
      <c r="B941">
        <v>5.2</v>
      </c>
      <c r="C941"/>
      <c r="D941">
        <v>465</v>
      </c>
      <c r="E941">
        <v>447</v>
      </c>
      <c r="F941">
        <v>4.9000000000000004</v>
      </c>
      <c r="G941">
        <v>3553</v>
      </c>
      <c r="H941" t="s">
        <v>3512</v>
      </c>
      <c r="I941" t="s">
        <v>3513</v>
      </c>
      <c r="J941" t="s">
        <v>3514</v>
      </c>
      <c r="K941" t="s">
        <v>3515</v>
      </c>
      <c r="P941" s="4"/>
    </row>
    <row r="942" spans="1:16" x14ac:dyDescent="0.25">
      <c r="A942" t="s">
        <v>4538</v>
      </c>
      <c r="B942">
        <v>4.9000000000000004</v>
      </c>
      <c r="C942"/>
      <c r="D942">
        <v>465</v>
      </c>
      <c r="E942">
        <v>448</v>
      </c>
      <c r="F942">
        <v>4.7</v>
      </c>
      <c r="G942">
        <v>3555</v>
      </c>
      <c r="H942" t="s">
        <v>3516</v>
      </c>
      <c r="I942" t="s">
        <v>3517</v>
      </c>
      <c r="J942" t="s">
        <v>3518</v>
      </c>
      <c r="K942" t="s">
        <v>3519</v>
      </c>
      <c r="P942" s="4"/>
    </row>
    <row r="943" spans="1:16" x14ac:dyDescent="0.25">
      <c r="A943" t="s">
        <v>4539</v>
      </c>
      <c r="B943">
        <v>3.7</v>
      </c>
      <c r="C943"/>
      <c r="D943">
        <v>465</v>
      </c>
      <c r="E943">
        <v>449</v>
      </c>
      <c r="F943">
        <v>3.7</v>
      </c>
      <c r="G943">
        <v>3557</v>
      </c>
      <c r="H943" t="s">
        <v>3520</v>
      </c>
      <c r="I943" t="s">
        <v>3521</v>
      </c>
      <c r="J943" t="s">
        <v>3522</v>
      </c>
      <c r="K943" t="s">
        <v>3523</v>
      </c>
      <c r="P943" s="4"/>
    </row>
    <row r="944" spans="1:16" x14ac:dyDescent="0.25">
      <c r="A944" t="s">
        <v>4540</v>
      </c>
      <c r="B944">
        <v>5.7</v>
      </c>
      <c r="C944"/>
      <c r="D944">
        <v>465</v>
      </c>
      <c r="E944">
        <v>450</v>
      </c>
      <c r="F944">
        <v>5.6</v>
      </c>
      <c r="G944">
        <v>3559</v>
      </c>
      <c r="H944" t="s">
        <v>3524</v>
      </c>
      <c r="I944" t="s">
        <v>3525</v>
      </c>
      <c r="J944" t="s">
        <v>3526</v>
      </c>
      <c r="K944" t="s">
        <v>3527</v>
      </c>
      <c r="P944" s="4"/>
    </row>
    <row r="945" spans="1:16" x14ac:dyDescent="0.25">
      <c r="A945" t="s">
        <v>4541</v>
      </c>
      <c r="B945">
        <v>7.9</v>
      </c>
      <c r="C945"/>
      <c r="D945">
        <v>465</v>
      </c>
      <c r="E945">
        <v>462</v>
      </c>
      <c r="F945">
        <v>7.9</v>
      </c>
      <c r="G945">
        <v>3561</v>
      </c>
      <c r="H945" t="s">
        <v>3528</v>
      </c>
      <c r="I945" t="s">
        <v>3529</v>
      </c>
      <c r="J945" t="s">
        <v>3530</v>
      </c>
      <c r="K945" t="s">
        <v>3531</v>
      </c>
      <c r="P945" s="4"/>
    </row>
    <row r="946" spans="1:16" x14ac:dyDescent="0.25">
      <c r="A946" t="s">
        <v>4542</v>
      </c>
      <c r="B946">
        <v>3.9</v>
      </c>
      <c r="C946"/>
      <c r="D946">
        <v>465</v>
      </c>
      <c r="E946">
        <v>463</v>
      </c>
      <c r="F946">
        <v>3.9</v>
      </c>
      <c r="G946">
        <v>3563</v>
      </c>
      <c r="H946" t="s">
        <v>3532</v>
      </c>
      <c r="I946" t="s">
        <v>3533</v>
      </c>
      <c r="J946" t="s">
        <v>3534</v>
      </c>
      <c r="K946" t="s">
        <v>3535</v>
      </c>
      <c r="P946" s="4"/>
    </row>
    <row r="947" spans="1:16" x14ac:dyDescent="0.25">
      <c r="A947" t="s">
        <v>4543</v>
      </c>
      <c r="B947">
        <v>5.4</v>
      </c>
      <c r="C947"/>
      <c r="D947">
        <v>465</v>
      </c>
      <c r="E947">
        <v>464</v>
      </c>
      <c r="F947">
        <v>5.4</v>
      </c>
      <c r="G947">
        <v>3565</v>
      </c>
      <c r="H947" t="s">
        <v>12219</v>
      </c>
      <c r="I947" t="s">
        <v>12220</v>
      </c>
      <c r="J947" t="s">
        <v>12221</v>
      </c>
      <c r="K947" t="s">
        <v>12222</v>
      </c>
      <c r="P947" s="4"/>
    </row>
    <row r="948" spans="1:16" x14ac:dyDescent="0.25">
      <c r="A948" t="s">
        <v>4544</v>
      </c>
      <c r="B948">
        <v>4.2</v>
      </c>
      <c r="C948"/>
      <c r="D948">
        <v>465</v>
      </c>
      <c r="E948">
        <v>466</v>
      </c>
      <c r="F948">
        <v>4.0999999999999996</v>
      </c>
      <c r="G948">
        <v>3567</v>
      </c>
      <c r="H948" t="s">
        <v>12223</v>
      </c>
      <c r="I948" t="s">
        <v>12224</v>
      </c>
      <c r="J948" t="s">
        <v>12225</v>
      </c>
      <c r="K948" t="s">
        <v>12226</v>
      </c>
      <c r="P948" s="4"/>
    </row>
    <row r="949" spans="1:16" x14ac:dyDescent="0.25">
      <c r="A949" t="s">
        <v>4545</v>
      </c>
      <c r="B949">
        <v>4.7</v>
      </c>
      <c r="C949"/>
      <c r="D949">
        <v>465</v>
      </c>
      <c r="E949">
        <v>468</v>
      </c>
      <c r="F949">
        <v>4.7</v>
      </c>
      <c r="G949">
        <v>3569</v>
      </c>
      <c r="H949" t="s">
        <v>12227</v>
      </c>
      <c r="I949" t="s">
        <v>12228</v>
      </c>
      <c r="J949" t="s">
        <v>12229</v>
      </c>
      <c r="K949" t="s">
        <v>12230</v>
      </c>
      <c r="P949" s="4"/>
    </row>
    <row r="950" spans="1:16" x14ac:dyDescent="0.25">
      <c r="A950" t="s">
        <v>4546</v>
      </c>
      <c r="B950">
        <v>8.1</v>
      </c>
      <c r="C950"/>
      <c r="D950">
        <v>466</v>
      </c>
      <c r="E950">
        <v>447</v>
      </c>
      <c r="F950">
        <v>8.1</v>
      </c>
      <c r="G950">
        <v>3571</v>
      </c>
      <c r="H950" t="s">
        <v>12231</v>
      </c>
      <c r="I950" t="s">
        <v>12228</v>
      </c>
      <c r="J950" t="s">
        <v>12232</v>
      </c>
      <c r="K950" t="s">
        <v>12233</v>
      </c>
      <c r="P950" s="4"/>
    </row>
    <row r="951" spans="1:16" x14ac:dyDescent="0.25">
      <c r="A951" t="s">
        <v>4547</v>
      </c>
      <c r="B951">
        <v>7.6</v>
      </c>
      <c r="C951"/>
      <c r="D951">
        <v>466</v>
      </c>
      <c r="E951">
        <v>448</v>
      </c>
      <c r="F951">
        <v>7.1</v>
      </c>
      <c r="G951">
        <v>4001</v>
      </c>
      <c r="H951" t="s">
        <v>12234</v>
      </c>
      <c r="I951" t="s">
        <v>12235</v>
      </c>
      <c r="J951" t="s">
        <v>12236</v>
      </c>
      <c r="K951" t="s">
        <v>12237</v>
      </c>
      <c r="P951" s="4"/>
    </row>
    <row r="952" spans="1:16" x14ac:dyDescent="0.25">
      <c r="A952" t="s">
        <v>4548</v>
      </c>
      <c r="B952">
        <v>4.7</v>
      </c>
      <c r="C952"/>
      <c r="D952">
        <v>466</v>
      </c>
      <c r="E952">
        <v>449</v>
      </c>
      <c r="F952">
        <v>4.2</v>
      </c>
      <c r="G952">
        <v>4003</v>
      </c>
      <c r="H952" t="s">
        <v>12238</v>
      </c>
      <c r="I952" t="s">
        <v>12239</v>
      </c>
      <c r="J952" t="s">
        <v>12240</v>
      </c>
      <c r="K952" t="s">
        <v>12241</v>
      </c>
      <c r="P952" s="4"/>
    </row>
    <row r="953" spans="1:16" x14ac:dyDescent="0.25">
      <c r="A953" t="s">
        <v>4549</v>
      </c>
      <c r="B953">
        <v>2.8</v>
      </c>
      <c r="C953"/>
      <c r="D953">
        <v>466</v>
      </c>
      <c r="E953">
        <v>450</v>
      </c>
      <c r="F953">
        <v>2.8</v>
      </c>
      <c r="G953">
        <v>4005</v>
      </c>
      <c r="H953" t="s">
        <v>12242</v>
      </c>
      <c r="I953" t="s">
        <v>12243</v>
      </c>
      <c r="J953" t="s">
        <v>12244</v>
      </c>
      <c r="K953" t="s">
        <v>12245</v>
      </c>
      <c r="P953" s="4"/>
    </row>
    <row r="954" spans="1:16" x14ac:dyDescent="0.25">
      <c r="A954" t="s">
        <v>4550</v>
      </c>
      <c r="B954">
        <v>5.2</v>
      </c>
      <c r="C954"/>
      <c r="D954">
        <v>466</v>
      </c>
      <c r="E954">
        <v>451</v>
      </c>
      <c r="F954">
        <v>4.9000000000000004</v>
      </c>
      <c r="G954">
        <v>4007</v>
      </c>
      <c r="H954" t="s">
        <v>12246</v>
      </c>
      <c r="I954" t="s">
        <v>12247</v>
      </c>
      <c r="J954" t="s">
        <v>12248</v>
      </c>
      <c r="K954" t="s">
        <v>12249</v>
      </c>
      <c r="P954" s="4"/>
    </row>
    <row r="955" spans="1:16" x14ac:dyDescent="0.25">
      <c r="A955" t="s">
        <v>4551</v>
      </c>
      <c r="B955">
        <v>6.9</v>
      </c>
      <c r="C955"/>
      <c r="D955">
        <v>466</v>
      </c>
      <c r="E955">
        <v>464</v>
      </c>
      <c r="F955">
        <v>6.9</v>
      </c>
      <c r="G955">
        <v>4009</v>
      </c>
      <c r="H955" t="s">
        <v>12250</v>
      </c>
      <c r="I955" t="s">
        <v>12251</v>
      </c>
      <c r="J955" t="s">
        <v>12252</v>
      </c>
      <c r="K955" t="s">
        <v>12253</v>
      </c>
      <c r="P955" s="4"/>
    </row>
    <row r="956" spans="1:16" x14ac:dyDescent="0.25">
      <c r="A956" t="s">
        <v>4552</v>
      </c>
      <c r="B956">
        <v>4.2</v>
      </c>
      <c r="C956"/>
      <c r="D956">
        <v>466</v>
      </c>
      <c r="E956">
        <v>465</v>
      </c>
      <c r="F956">
        <v>4.0999999999999996</v>
      </c>
      <c r="G956">
        <v>4011</v>
      </c>
      <c r="H956" t="s">
        <v>12254</v>
      </c>
      <c r="I956" t="s">
        <v>12255</v>
      </c>
      <c r="J956" t="s">
        <v>12256</v>
      </c>
      <c r="K956" t="s">
        <v>12257</v>
      </c>
      <c r="P956" s="4"/>
    </row>
    <row r="957" spans="1:16" x14ac:dyDescent="0.25">
      <c r="A957" t="s">
        <v>4553</v>
      </c>
      <c r="B957">
        <v>8</v>
      </c>
      <c r="C957"/>
      <c r="D957">
        <v>466</v>
      </c>
      <c r="E957">
        <v>467</v>
      </c>
      <c r="F957">
        <v>4.5999999999999996</v>
      </c>
      <c r="G957">
        <v>6110</v>
      </c>
      <c r="H957" t="s">
        <v>17</v>
      </c>
      <c r="I957" t="s">
        <v>3536</v>
      </c>
      <c r="J957" t="s">
        <v>3537</v>
      </c>
      <c r="K957" t="s">
        <v>3538</v>
      </c>
      <c r="P957" s="4"/>
    </row>
    <row r="958" spans="1:16" x14ac:dyDescent="0.25">
      <c r="A958" t="s">
        <v>4554</v>
      </c>
      <c r="B958">
        <v>4.5</v>
      </c>
      <c r="C958"/>
      <c r="D958">
        <v>466</v>
      </c>
      <c r="E958">
        <v>468</v>
      </c>
      <c r="F958">
        <v>4.5</v>
      </c>
      <c r="G958">
        <v>6111</v>
      </c>
      <c r="H958" t="s">
        <v>3539</v>
      </c>
      <c r="I958" t="s">
        <v>3540</v>
      </c>
      <c r="J958" t="s">
        <v>3541</v>
      </c>
      <c r="K958" t="s">
        <v>3542</v>
      </c>
      <c r="P958" s="4"/>
    </row>
    <row r="959" spans="1:16" x14ac:dyDescent="0.25">
      <c r="A959" t="s">
        <v>4555</v>
      </c>
      <c r="B959">
        <v>3.6</v>
      </c>
      <c r="C959"/>
      <c r="D959">
        <v>467</v>
      </c>
      <c r="E959">
        <v>452</v>
      </c>
      <c r="F959">
        <v>3.6</v>
      </c>
      <c r="G959">
        <v>6112</v>
      </c>
      <c r="H959" t="s">
        <v>3543</v>
      </c>
      <c r="I959" t="s">
        <v>3544</v>
      </c>
      <c r="J959" t="s">
        <v>3545</v>
      </c>
      <c r="K959" t="s">
        <v>3546</v>
      </c>
      <c r="P959" s="4"/>
    </row>
    <row r="960" spans="1:16" x14ac:dyDescent="0.25">
      <c r="A960" t="s">
        <v>4556</v>
      </c>
      <c r="B960">
        <v>8.3000000000000007</v>
      </c>
      <c r="C960"/>
      <c r="D960">
        <v>467</v>
      </c>
      <c r="E960">
        <v>453</v>
      </c>
      <c r="F960">
        <v>8.1</v>
      </c>
      <c r="G960">
        <v>6114</v>
      </c>
      <c r="H960" t="s">
        <v>3547</v>
      </c>
      <c r="I960" t="s">
        <v>3548</v>
      </c>
      <c r="J960" t="s">
        <v>3549</v>
      </c>
      <c r="K960" t="s">
        <v>3550</v>
      </c>
      <c r="P960" s="4"/>
    </row>
    <row r="961" spans="1:16" x14ac:dyDescent="0.25">
      <c r="A961" t="s">
        <v>4557</v>
      </c>
      <c r="B961">
        <v>4.0999999999999996</v>
      </c>
      <c r="C961"/>
      <c r="D961">
        <v>467</v>
      </c>
      <c r="E961">
        <v>454</v>
      </c>
      <c r="F961">
        <v>4</v>
      </c>
      <c r="G961">
        <v>6116</v>
      </c>
      <c r="H961" t="s">
        <v>3551</v>
      </c>
      <c r="I961" t="s">
        <v>3552</v>
      </c>
      <c r="J961" t="s">
        <v>3553</v>
      </c>
      <c r="K961" t="s">
        <v>3554</v>
      </c>
      <c r="P961" s="4"/>
    </row>
    <row r="962" spans="1:16" x14ac:dyDescent="0.25">
      <c r="A962" t="s">
        <v>4558</v>
      </c>
      <c r="B962">
        <v>4.8</v>
      </c>
      <c r="C962"/>
      <c r="D962">
        <v>467</v>
      </c>
      <c r="E962">
        <v>455</v>
      </c>
      <c r="F962">
        <v>4.8</v>
      </c>
      <c r="G962">
        <v>6118</v>
      </c>
      <c r="H962" t="s">
        <v>3555</v>
      </c>
      <c r="I962" t="s">
        <v>3556</v>
      </c>
      <c r="J962" t="s">
        <v>3557</v>
      </c>
      <c r="K962" t="s">
        <v>3558</v>
      </c>
      <c r="P962" s="4"/>
    </row>
    <row r="963" spans="1:16" x14ac:dyDescent="0.25">
      <c r="A963" t="s">
        <v>4559</v>
      </c>
      <c r="B963">
        <v>6.6</v>
      </c>
      <c r="C963"/>
      <c r="D963">
        <v>467</v>
      </c>
      <c r="E963">
        <v>456</v>
      </c>
      <c r="F963">
        <v>6.6</v>
      </c>
      <c r="G963">
        <v>6120</v>
      </c>
      <c r="H963" t="s">
        <v>3559</v>
      </c>
      <c r="I963" t="s">
        <v>3560</v>
      </c>
      <c r="J963" t="s">
        <v>3561</v>
      </c>
      <c r="K963" t="s">
        <v>3562</v>
      </c>
      <c r="P963" s="4"/>
    </row>
    <row r="964" spans="1:16" x14ac:dyDescent="0.25">
      <c r="A964" t="s">
        <v>4560</v>
      </c>
      <c r="B964">
        <v>8</v>
      </c>
      <c r="C964"/>
      <c r="D964">
        <v>467</v>
      </c>
      <c r="E964">
        <v>466</v>
      </c>
      <c r="F964">
        <v>4.5999999999999996</v>
      </c>
      <c r="G964">
        <v>6122</v>
      </c>
      <c r="H964" t="s">
        <v>3563</v>
      </c>
      <c r="I964" t="s">
        <v>3564</v>
      </c>
      <c r="J964" t="s">
        <v>3565</v>
      </c>
      <c r="K964" t="s">
        <v>3566</v>
      </c>
      <c r="P964" s="4"/>
    </row>
    <row r="965" spans="1:16" x14ac:dyDescent="0.25">
      <c r="A965" t="s">
        <v>4561</v>
      </c>
      <c r="B965">
        <v>5.6</v>
      </c>
      <c r="C965"/>
      <c r="D965">
        <v>467</v>
      </c>
      <c r="E965">
        <v>469</v>
      </c>
      <c r="F965">
        <v>5.5</v>
      </c>
      <c r="G965">
        <v>6124</v>
      </c>
      <c r="H965" t="s">
        <v>3567</v>
      </c>
      <c r="I965" t="s">
        <v>3568</v>
      </c>
      <c r="J965" t="s">
        <v>3569</v>
      </c>
      <c r="K965" t="s">
        <v>3570</v>
      </c>
      <c r="P965" s="4"/>
    </row>
    <row r="966" spans="1:16" x14ac:dyDescent="0.25">
      <c r="A966" t="s">
        <v>4562</v>
      </c>
      <c r="B966">
        <v>9.3000000000000007</v>
      </c>
      <c r="C966"/>
      <c r="D966">
        <v>467</v>
      </c>
      <c r="E966">
        <v>512</v>
      </c>
      <c r="F966">
        <v>9.1999999999999993</v>
      </c>
      <c r="G966">
        <v>6126</v>
      </c>
      <c r="H966" t="s">
        <v>3571</v>
      </c>
      <c r="I966" t="s">
        <v>3572</v>
      </c>
      <c r="J966" t="s">
        <v>3573</v>
      </c>
      <c r="K966" t="s">
        <v>3574</v>
      </c>
      <c r="P966" s="4"/>
    </row>
    <row r="967" spans="1:16" x14ac:dyDescent="0.25">
      <c r="A967" t="s">
        <v>4563</v>
      </c>
      <c r="B967">
        <v>8.8000000000000007</v>
      </c>
      <c r="C967"/>
      <c r="D967">
        <v>467</v>
      </c>
      <c r="E967">
        <v>530</v>
      </c>
      <c r="F967">
        <v>8.8000000000000007</v>
      </c>
      <c r="G967">
        <v>6128</v>
      </c>
      <c r="H967" t="s">
        <v>3575</v>
      </c>
      <c r="I967" t="s">
        <v>3576</v>
      </c>
      <c r="J967" t="s">
        <v>3577</v>
      </c>
      <c r="K967" t="s">
        <v>3578</v>
      </c>
      <c r="P967" s="4"/>
    </row>
    <row r="968" spans="1:16" x14ac:dyDescent="0.25">
      <c r="A968" t="s">
        <v>4564</v>
      </c>
      <c r="B968">
        <v>7.9</v>
      </c>
      <c r="C968"/>
      <c r="D968">
        <v>468</v>
      </c>
      <c r="E968">
        <v>449</v>
      </c>
      <c r="F968">
        <v>7.5</v>
      </c>
      <c r="G968">
        <v>9001</v>
      </c>
      <c r="H968" t="s">
        <v>3579</v>
      </c>
      <c r="J968" t="s">
        <v>3580</v>
      </c>
      <c r="K968" t="s">
        <v>3581</v>
      </c>
      <c r="P968" s="4"/>
    </row>
    <row r="969" spans="1:16" x14ac:dyDescent="0.25">
      <c r="A969" t="s">
        <v>4565</v>
      </c>
      <c r="B969">
        <v>6.8</v>
      </c>
      <c r="C969"/>
      <c r="D969">
        <v>468</v>
      </c>
      <c r="E969">
        <v>463</v>
      </c>
      <c r="F969">
        <v>6.8</v>
      </c>
      <c r="G969">
        <v>9002</v>
      </c>
      <c r="H969" t="s">
        <v>3582</v>
      </c>
      <c r="J969" t="s">
        <v>3583</v>
      </c>
      <c r="K969" t="s">
        <v>3581</v>
      </c>
      <c r="P969" s="4"/>
    </row>
    <row r="970" spans="1:16" x14ac:dyDescent="0.25">
      <c r="A970" t="s">
        <v>4566</v>
      </c>
      <c r="B970">
        <v>2.8</v>
      </c>
      <c r="C970"/>
      <c r="D970">
        <v>468</v>
      </c>
      <c r="E970">
        <v>464</v>
      </c>
      <c r="F970">
        <v>2.8</v>
      </c>
      <c r="G970">
        <v>9003</v>
      </c>
      <c r="H970" t="s">
        <v>3584</v>
      </c>
      <c r="J970" t="s">
        <v>3585</v>
      </c>
      <c r="K970" t="s">
        <v>3586</v>
      </c>
      <c r="P970" s="4"/>
    </row>
    <row r="971" spans="1:16" x14ac:dyDescent="0.25">
      <c r="A971" t="s">
        <v>4567</v>
      </c>
      <c r="B971">
        <v>4.7</v>
      </c>
      <c r="C971"/>
      <c r="D971">
        <v>468</v>
      </c>
      <c r="E971">
        <v>465</v>
      </c>
      <c r="F971">
        <v>4.7</v>
      </c>
      <c r="G971">
        <v>9004</v>
      </c>
      <c r="H971" t="s">
        <v>3587</v>
      </c>
      <c r="J971" t="s">
        <v>3585</v>
      </c>
      <c r="K971" t="s">
        <v>3588</v>
      </c>
      <c r="P971" s="4"/>
    </row>
    <row r="972" spans="1:16" x14ac:dyDescent="0.25">
      <c r="A972" t="s">
        <v>4568</v>
      </c>
      <c r="B972">
        <v>4.5</v>
      </c>
      <c r="C972"/>
      <c r="D972">
        <v>468</v>
      </c>
      <c r="E972">
        <v>466</v>
      </c>
      <c r="F972">
        <v>4.5</v>
      </c>
      <c r="G972">
        <v>9005</v>
      </c>
      <c r="H972" t="s">
        <v>3589</v>
      </c>
      <c r="J972" t="s">
        <v>3590</v>
      </c>
      <c r="K972" t="s">
        <v>3588</v>
      </c>
      <c r="P972" s="4"/>
    </row>
    <row r="973" spans="1:16" x14ac:dyDescent="0.25">
      <c r="A973" t="s">
        <v>4569</v>
      </c>
      <c r="B973">
        <v>4.3</v>
      </c>
      <c r="C973"/>
      <c r="D973">
        <v>468</v>
      </c>
      <c r="E973">
        <v>469</v>
      </c>
      <c r="F973">
        <v>4.3</v>
      </c>
      <c r="P973" s="4"/>
    </row>
    <row r="974" spans="1:16" x14ac:dyDescent="0.25">
      <c r="A974" t="s">
        <v>4570</v>
      </c>
      <c r="B974">
        <v>9.1</v>
      </c>
      <c r="C974"/>
      <c r="D974">
        <v>469</v>
      </c>
      <c r="E974">
        <v>455</v>
      </c>
      <c r="F974">
        <v>9</v>
      </c>
      <c r="P974" s="4"/>
    </row>
    <row r="975" spans="1:16" x14ac:dyDescent="0.25">
      <c r="A975" t="s">
        <v>4571</v>
      </c>
      <c r="B975">
        <v>9.6999999999999993</v>
      </c>
      <c r="C975"/>
      <c r="D975">
        <v>469</v>
      </c>
      <c r="E975">
        <v>456</v>
      </c>
      <c r="F975">
        <v>9.6999999999999993</v>
      </c>
      <c r="P975" s="4"/>
    </row>
    <row r="976" spans="1:16" x14ac:dyDescent="0.25">
      <c r="A976" t="s">
        <v>4572</v>
      </c>
      <c r="B976">
        <v>6</v>
      </c>
      <c r="C976"/>
      <c r="D976">
        <v>469</v>
      </c>
      <c r="E976">
        <v>464</v>
      </c>
      <c r="F976">
        <v>6</v>
      </c>
      <c r="P976" s="4"/>
    </row>
    <row r="977" spans="1:16" x14ac:dyDescent="0.25">
      <c r="A977" t="s">
        <v>4573</v>
      </c>
      <c r="B977">
        <v>5.6</v>
      </c>
      <c r="C977"/>
      <c r="D977">
        <v>469</v>
      </c>
      <c r="E977">
        <v>467</v>
      </c>
      <c r="F977">
        <v>5.5</v>
      </c>
      <c r="P977" s="4"/>
    </row>
    <row r="978" spans="1:16" x14ac:dyDescent="0.25">
      <c r="A978" t="s">
        <v>4574</v>
      </c>
      <c r="B978">
        <v>4.3</v>
      </c>
      <c r="C978"/>
      <c r="D978">
        <v>469</v>
      </c>
      <c r="E978">
        <v>468</v>
      </c>
      <c r="F978">
        <v>4.3</v>
      </c>
      <c r="P978" s="4"/>
    </row>
    <row r="979" spans="1:16" x14ac:dyDescent="0.25">
      <c r="A979" t="s">
        <v>4575</v>
      </c>
      <c r="B979">
        <v>50.2</v>
      </c>
      <c r="C979"/>
      <c r="D979">
        <v>469</v>
      </c>
      <c r="E979">
        <v>510</v>
      </c>
      <c r="F979">
        <v>50.2</v>
      </c>
      <c r="P979" s="4"/>
    </row>
    <row r="980" spans="1:16" x14ac:dyDescent="0.25">
      <c r="A980" t="s">
        <v>4576</v>
      </c>
      <c r="B980">
        <v>47.2</v>
      </c>
      <c r="C980"/>
      <c r="D980">
        <v>469</v>
      </c>
      <c r="E980">
        <v>511</v>
      </c>
      <c r="F980">
        <v>47.2</v>
      </c>
      <c r="P980" s="4"/>
    </row>
    <row r="981" spans="1:16" x14ac:dyDescent="0.25">
      <c r="A981" t="s">
        <v>4577</v>
      </c>
      <c r="B981">
        <v>7.5</v>
      </c>
      <c r="C981"/>
      <c r="D981">
        <v>469</v>
      </c>
      <c r="E981">
        <v>512</v>
      </c>
      <c r="F981">
        <v>7.5</v>
      </c>
      <c r="P981" s="4"/>
    </row>
    <row r="982" spans="1:16" x14ac:dyDescent="0.25">
      <c r="A982" t="s">
        <v>4578</v>
      </c>
      <c r="B982">
        <v>50.8</v>
      </c>
      <c r="C982"/>
      <c r="D982">
        <v>469</v>
      </c>
      <c r="E982">
        <v>516</v>
      </c>
      <c r="F982">
        <v>50.7</v>
      </c>
      <c r="P982" s="4"/>
    </row>
    <row r="983" spans="1:16" x14ac:dyDescent="0.25">
      <c r="A983" t="s">
        <v>4579</v>
      </c>
      <c r="B983">
        <v>10.7</v>
      </c>
      <c r="C983"/>
      <c r="D983">
        <v>469</v>
      </c>
      <c r="E983">
        <v>529</v>
      </c>
      <c r="F983">
        <v>10.6</v>
      </c>
      <c r="P983" s="4"/>
    </row>
    <row r="984" spans="1:16" x14ac:dyDescent="0.25">
      <c r="A984" t="s">
        <v>4580</v>
      </c>
      <c r="B984">
        <v>9.3000000000000007</v>
      </c>
      <c r="C984"/>
      <c r="D984">
        <v>469</v>
      </c>
      <c r="E984">
        <v>530</v>
      </c>
      <c r="F984">
        <v>9.1999999999999993</v>
      </c>
      <c r="P984" s="4"/>
    </row>
    <row r="985" spans="1:16" x14ac:dyDescent="0.25">
      <c r="A985" t="s">
        <v>4581</v>
      </c>
      <c r="B985">
        <v>8.6999999999999993</v>
      </c>
      <c r="C985"/>
      <c r="D985">
        <v>490</v>
      </c>
      <c r="E985">
        <v>491</v>
      </c>
      <c r="F985">
        <v>8.6999999999999993</v>
      </c>
      <c r="P985" s="4"/>
    </row>
    <row r="986" spans="1:16" x14ac:dyDescent="0.25">
      <c r="A986" t="s">
        <v>4582</v>
      </c>
      <c r="B986">
        <v>12.2</v>
      </c>
      <c r="C986"/>
      <c r="D986">
        <v>490</v>
      </c>
      <c r="E986">
        <v>500</v>
      </c>
      <c r="F986">
        <v>11.8</v>
      </c>
      <c r="P986" s="4"/>
    </row>
    <row r="987" spans="1:16" x14ac:dyDescent="0.25">
      <c r="A987" t="s">
        <v>4583</v>
      </c>
      <c r="B987">
        <v>91.5</v>
      </c>
      <c r="C987"/>
      <c r="D987">
        <v>490</v>
      </c>
      <c r="E987">
        <v>983</v>
      </c>
      <c r="F987">
        <v>91.5</v>
      </c>
      <c r="P987" s="4"/>
    </row>
    <row r="988" spans="1:16" x14ac:dyDescent="0.25">
      <c r="A988" t="s">
        <v>4584</v>
      </c>
      <c r="B988">
        <v>100.8</v>
      </c>
      <c r="C988"/>
      <c r="D988">
        <v>490</v>
      </c>
      <c r="E988">
        <v>984</v>
      </c>
      <c r="F988">
        <v>100.8</v>
      </c>
      <c r="P988" s="4"/>
    </row>
    <row r="989" spans="1:16" x14ac:dyDescent="0.25">
      <c r="A989" t="s">
        <v>4585</v>
      </c>
      <c r="B989">
        <v>95.1</v>
      </c>
      <c r="C989"/>
      <c r="D989">
        <v>490</v>
      </c>
      <c r="E989">
        <v>985</v>
      </c>
      <c r="F989">
        <v>95.1</v>
      </c>
      <c r="P989" s="4"/>
    </row>
    <row r="990" spans="1:16" x14ac:dyDescent="0.25">
      <c r="A990" t="s">
        <v>4586</v>
      </c>
      <c r="B990">
        <v>108.7</v>
      </c>
      <c r="C990"/>
      <c r="D990">
        <v>490</v>
      </c>
      <c r="E990">
        <v>986</v>
      </c>
      <c r="F990">
        <v>108.7</v>
      </c>
      <c r="P990" s="4"/>
    </row>
    <row r="991" spans="1:16" x14ac:dyDescent="0.25">
      <c r="A991" t="s">
        <v>4587</v>
      </c>
      <c r="B991">
        <v>101.7</v>
      </c>
      <c r="C991"/>
      <c r="D991">
        <v>490</v>
      </c>
      <c r="E991">
        <v>987</v>
      </c>
      <c r="F991">
        <v>101.7</v>
      </c>
      <c r="P991" s="4"/>
    </row>
    <row r="992" spans="1:16" x14ac:dyDescent="0.25">
      <c r="A992" t="s">
        <v>4588</v>
      </c>
      <c r="B992">
        <v>100.5</v>
      </c>
      <c r="C992"/>
      <c r="D992">
        <v>490</v>
      </c>
      <c r="E992">
        <v>988</v>
      </c>
      <c r="F992">
        <v>100.5</v>
      </c>
      <c r="P992" s="4"/>
    </row>
    <row r="993" spans="1:16" x14ac:dyDescent="0.25">
      <c r="A993" t="s">
        <v>4589</v>
      </c>
      <c r="B993">
        <v>97.3</v>
      </c>
      <c r="C993"/>
      <c r="D993">
        <v>490</v>
      </c>
      <c r="E993">
        <v>989</v>
      </c>
      <c r="F993">
        <v>97.3</v>
      </c>
      <c r="P993" s="4"/>
    </row>
    <row r="994" spans="1:16" x14ac:dyDescent="0.25">
      <c r="A994" t="s">
        <v>4590</v>
      </c>
      <c r="B994">
        <v>8.6999999999999993</v>
      </c>
      <c r="C994"/>
      <c r="D994">
        <v>491</v>
      </c>
      <c r="E994">
        <v>490</v>
      </c>
      <c r="F994">
        <v>8.6999999999999993</v>
      </c>
      <c r="P994" s="4"/>
    </row>
    <row r="995" spans="1:16" x14ac:dyDescent="0.25">
      <c r="A995" t="s">
        <v>4591</v>
      </c>
      <c r="B995">
        <v>12.5</v>
      </c>
      <c r="C995"/>
      <c r="D995">
        <v>491</v>
      </c>
      <c r="E995">
        <v>492</v>
      </c>
      <c r="F995">
        <v>12.4</v>
      </c>
      <c r="P995" s="4"/>
    </row>
    <row r="996" spans="1:16" x14ac:dyDescent="0.25">
      <c r="A996" t="s">
        <v>4592</v>
      </c>
      <c r="B996">
        <v>84</v>
      </c>
      <c r="C996"/>
      <c r="D996">
        <v>491</v>
      </c>
      <c r="E996">
        <v>983</v>
      </c>
      <c r="F996">
        <v>84</v>
      </c>
      <c r="P996" s="4"/>
    </row>
    <row r="997" spans="1:16" x14ac:dyDescent="0.25">
      <c r="A997" t="s">
        <v>4593</v>
      </c>
      <c r="B997">
        <v>93.7</v>
      </c>
      <c r="C997"/>
      <c r="D997">
        <v>491</v>
      </c>
      <c r="E997">
        <v>984</v>
      </c>
      <c r="F997">
        <v>93.7</v>
      </c>
      <c r="P997" s="4"/>
    </row>
    <row r="998" spans="1:16" x14ac:dyDescent="0.25">
      <c r="A998" t="s">
        <v>4594</v>
      </c>
      <c r="B998">
        <v>87.9</v>
      </c>
      <c r="C998"/>
      <c r="D998">
        <v>491</v>
      </c>
      <c r="E998">
        <v>985</v>
      </c>
      <c r="F998">
        <v>87.9</v>
      </c>
      <c r="P998" s="4"/>
    </row>
    <row r="999" spans="1:16" x14ac:dyDescent="0.25">
      <c r="A999" t="s">
        <v>4595</v>
      </c>
      <c r="B999">
        <v>101.9</v>
      </c>
      <c r="C999"/>
      <c r="D999">
        <v>491</v>
      </c>
      <c r="E999">
        <v>986</v>
      </c>
      <c r="F999">
        <v>101.9</v>
      </c>
      <c r="P999" s="4"/>
    </row>
    <row r="1000" spans="1:16" x14ac:dyDescent="0.25">
      <c r="A1000" t="s">
        <v>4596</v>
      </c>
      <c r="B1000">
        <v>95.4</v>
      </c>
      <c r="C1000"/>
      <c r="D1000">
        <v>491</v>
      </c>
      <c r="E1000">
        <v>987</v>
      </c>
      <c r="F1000">
        <v>95.4</v>
      </c>
      <c r="P1000" s="4"/>
    </row>
    <row r="1001" spans="1:16" x14ac:dyDescent="0.25">
      <c r="A1001" t="s">
        <v>4597</v>
      </c>
      <c r="B1001">
        <v>94.3</v>
      </c>
      <c r="C1001"/>
      <c r="D1001">
        <v>491</v>
      </c>
      <c r="E1001">
        <v>988</v>
      </c>
      <c r="F1001">
        <v>94.3</v>
      </c>
      <c r="P1001" s="4"/>
    </row>
    <row r="1002" spans="1:16" x14ac:dyDescent="0.25">
      <c r="A1002" t="s">
        <v>4598</v>
      </c>
      <c r="B1002">
        <v>91.7</v>
      </c>
      <c r="C1002"/>
      <c r="D1002">
        <v>491</v>
      </c>
      <c r="E1002">
        <v>989</v>
      </c>
      <c r="F1002">
        <v>91.7</v>
      </c>
      <c r="P1002" s="4"/>
    </row>
    <row r="1003" spans="1:16" x14ac:dyDescent="0.25">
      <c r="A1003" t="s">
        <v>4599</v>
      </c>
      <c r="B1003">
        <v>12.5</v>
      </c>
      <c r="C1003"/>
      <c r="D1003">
        <v>492</v>
      </c>
      <c r="E1003">
        <v>491</v>
      </c>
      <c r="F1003">
        <v>12.4</v>
      </c>
      <c r="P1003" s="4"/>
    </row>
    <row r="1004" spans="1:16" x14ac:dyDescent="0.25">
      <c r="A1004" t="s">
        <v>4600</v>
      </c>
      <c r="B1004">
        <v>13.2</v>
      </c>
      <c r="C1004"/>
      <c r="D1004">
        <v>492</v>
      </c>
      <c r="E1004">
        <v>493</v>
      </c>
      <c r="F1004">
        <v>13.1</v>
      </c>
      <c r="P1004" s="4"/>
    </row>
    <row r="1005" spans="1:16" x14ac:dyDescent="0.25">
      <c r="A1005" t="s">
        <v>4601</v>
      </c>
      <c r="B1005">
        <v>25.5</v>
      </c>
      <c r="C1005"/>
      <c r="D1005">
        <v>492</v>
      </c>
      <c r="E1005">
        <v>494</v>
      </c>
      <c r="F1005">
        <v>24.7</v>
      </c>
      <c r="P1005" s="4"/>
    </row>
    <row r="1006" spans="1:16" x14ac:dyDescent="0.25">
      <c r="A1006" t="s">
        <v>4602</v>
      </c>
      <c r="B1006">
        <v>120.8</v>
      </c>
      <c r="C1006"/>
      <c r="D1006">
        <v>492</v>
      </c>
      <c r="E1006">
        <v>979</v>
      </c>
      <c r="F1006">
        <v>120.8</v>
      </c>
      <c r="P1006" s="4"/>
    </row>
    <row r="1007" spans="1:16" x14ac:dyDescent="0.25">
      <c r="A1007" t="s">
        <v>4603</v>
      </c>
      <c r="B1007">
        <v>112.5</v>
      </c>
      <c r="C1007"/>
      <c r="D1007">
        <v>492</v>
      </c>
      <c r="E1007">
        <v>980</v>
      </c>
      <c r="F1007">
        <v>112.5</v>
      </c>
      <c r="P1007" s="4"/>
    </row>
    <row r="1008" spans="1:16" x14ac:dyDescent="0.25">
      <c r="A1008" t="s">
        <v>4604</v>
      </c>
      <c r="B1008">
        <v>106.8</v>
      </c>
      <c r="C1008"/>
      <c r="D1008">
        <v>492</v>
      </c>
      <c r="E1008">
        <v>981</v>
      </c>
      <c r="F1008">
        <v>106.8</v>
      </c>
      <c r="P1008" s="4"/>
    </row>
    <row r="1009" spans="1:16" x14ac:dyDescent="0.25">
      <c r="A1009" t="s">
        <v>4605</v>
      </c>
      <c r="B1009">
        <v>73</v>
      </c>
      <c r="C1009"/>
      <c r="D1009">
        <v>492</v>
      </c>
      <c r="E1009">
        <v>983</v>
      </c>
      <c r="F1009">
        <v>73</v>
      </c>
      <c r="P1009" s="4"/>
    </row>
    <row r="1010" spans="1:16" x14ac:dyDescent="0.25">
      <c r="A1010" t="s">
        <v>4606</v>
      </c>
      <c r="B1010">
        <v>83</v>
      </c>
      <c r="C1010"/>
      <c r="D1010">
        <v>492</v>
      </c>
      <c r="E1010">
        <v>984</v>
      </c>
      <c r="F1010">
        <v>83</v>
      </c>
      <c r="P1010" s="4"/>
    </row>
    <row r="1011" spans="1:16" x14ac:dyDescent="0.25">
      <c r="A1011" t="s">
        <v>4607</v>
      </c>
      <c r="B1011">
        <v>77.099999999999994</v>
      </c>
      <c r="C1011"/>
      <c r="D1011">
        <v>492</v>
      </c>
      <c r="E1011">
        <v>985</v>
      </c>
      <c r="F1011">
        <v>77.099999999999994</v>
      </c>
      <c r="P1011" s="4"/>
    </row>
    <row r="1012" spans="1:16" x14ac:dyDescent="0.25">
      <c r="A1012" t="s">
        <v>4608</v>
      </c>
      <c r="B1012">
        <v>91.5</v>
      </c>
      <c r="C1012"/>
      <c r="D1012">
        <v>492</v>
      </c>
      <c r="E1012">
        <v>986</v>
      </c>
      <c r="F1012">
        <v>91.5</v>
      </c>
      <c r="P1012" s="4"/>
    </row>
    <row r="1013" spans="1:16" x14ac:dyDescent="0.25">
      <c r="A1013" t="s">
        <v>4609</v>
      </c>
      <c r="B1013">
        <v>85.8</v>
      </c>
      <c r="C1013"/>
      <c r="D1013">
        <v>492</v>
      </c>
      <c r="E1013">
        <v>987</v>
      </c>
      <c r="F1013">
        <v>85.8</v>
      </c>
      <c r="P1013" s="4"/>
    </row>
    <row r="1014" spans="1:16" x14ac:dyDescent="0.25">
      <c r="A1014" t="s">
        <v>4610</v>
      </c>
      <c r="B1014">
        <v>84.9</v>
      </c>
      <c r="C1014"/>
      <c r="D1014">
        <v>492</v>
      </c>
      <c r="E1014">
        <v>988</v>
      </c>
      <c r="F1014">
        <v>84.9</v>
      </c>
      <c r="P1014" s="4"/>
    </row>
    <row r="1015" spans="1:16" x14ac:dyDescent="0.25">
      <c r="A1015" t="s">
        <v>4611</v>
      </c>
      <c r="B1015">
        <v>83.1</v>
      </c>
      <c r="C1015"/>
      <c r="D1015">
        <v>492</v>
      </c>
      <c r="E1015">
        <v>989</v>
      </c>
      <c r="F1015">
        <v>83.1</v>
      </c>
      <c r="P1015" s="4"/>
    </row>
    <row r="1016" spans="1:16" x14ac:dyDescent="0.25">
      <c r="A1016" t="s">
        <v>4612</v>
      </c>
      <c r="B1016">
        <v>13.2</v>
      </c>
      <c r="C1016"/>
      <c r="D1016">
        <v>493</v>
      </c>
      <c r="E1016">
        <v>492</v>
      </c>
      <c r="F1016">
        <v>13.1</v>
      </c>
      <c r="P1016" s="4"/>
    </row>
    <row r="1017" spans="1:16" x14ac:dyDescent="0.25">
      <c r="A1017" t="s">
        <v>4613</v>
      </c>
      <c r="B1017">
        <v>14.3</v>
      </c>
      <c r="C1017"/>
      <c r="D1017">
        <v>493</v>
      </c>
      <c r="E1017">
        <v>494</v>
      </c>
      <c r="F1017">
        <v>14.3</v>
      </c>
      <c r="P1017" s="4"/>
    </row>
    <row r="1018" spans="1:16" x14ac:dyDescent="0.25">
      <c r="A1018" t="s">
        <v>4614</v>
      </c>
      <c r="B1018">
        <v>21.5</v>
      </c>
      <c r="C1018"/>
      <c r="D1018">
        <v>493</v>
      </c>
      <c r="E1018">
        <v>496</v>
      </c>
      <c r="F1018">
        <v>21.5</v>
      </c>
      <c r="P1018" s="4"/>
    </row>
    <row r="1019" spans="1:16" x14ac:dyDescent="0.25">
      <c r="A1019" t="s">
        <v>4615</v>
      </c>
      <c r="B1019">
        <v>22.4</v>
      </c>
      <c r="C1019"/>
      <c r="D1019">
        <v>493</v>
      </c>
      <c r="E1019">
        <v>497</v>
      </c>
      <c r="F1019">
        <v>22.4</v>
      </c>
      <c r="P1019" s="4"/>
    </row>
    <row r="1020" spans="1:16" x14ac:dyDescent="0.25">
      <c r="A1020" t="s">
        <v>4616</v>
      </c>
      <c r="B1020">
        <v>32.799999999999997</v>
      </c>
      <c r="C1020"/>
      <c r="D1020">
        <v>493</v>
      </c>
      <c r="E1020">
        <v>499</v>
      </c>
      <c r="F1020">
        <v>32.799999999999997</v>
      </c>
      <c r="P1020" s="4"/>
    </row>
    <row r="1021" spans="1:16" x14ac:dyDescent="0.25">
      <c r="A1021" t="s">
        <v>4617</v>
      </c>
      <c r="B1021">
        <v>57.2</v>
      </c>
      <c r="C1021"/>
      <c r="D1021">
        <v>493</v>
      </c>
      <c r="E1021">
        <v>510</v>
      </c>
      <c r="F1021">
        <v>55.3</v>
      </c>
      <c r="P1021" s="4"/>
    </row>
    <row r="1022" spans="1:16" x14ac:dyDescent="0.25">
      <c r="A1022" t="s">
        <v>4618</v>
      </c>
      <c r="B1022">
        <v>123</v>
      </c>
      <c r="C1022"/>
      <c r="D1022">
        <v>493</v>
      </c>
      <c r="E1022">
        <v>977</v>
      </c>
      <c r="F1022">
        <v>123</v>
      </c>
      <c r="P1022" s="4"/>
    </row>
    <row r="1023" spans="1:16" x14ac:dyDescent="0.25">
      <c r="A1023" t="s">
        <v>4619</v>
      </c>
      <c r="B1023">
        <v>108</v>
      </c>
      <c r="C1023"/>
      <c r="D1023">
        <v>493</v>
      </c>
      <c r="E1023">
        <v>979</v>
      </c>
      <c r="F1023">
        <v>108</v>
      </c>
      <c r="P1023" s="4"/>
    </row>
    <row r="1024" spans="1:16" x14ac:dyDescent="0.25">
      <c r="A1024" t="s">
        <v>4620</v>
      </c>
      <c r="B1024">
        <v>100</v>
      </c>
      <c r="C1024"/>
      <c r="D1024">
        <v>493</v>
      </c>
      <c r="E1024">
        <v>980</v>
      </c>
      <c r="F1024">
        <v>100</v>
      </c>
      <c r="P1024" s="4"/>
    </row>
    <row r="1025" spans="1:16" x14ac:dyDescent="0.25">
      <c r="A1025" t="s">
        <v>4621</v>
      </c>
      <c r="B1025">
        <v>94.3</v>
      </c>
      <c r="C1025"/>
      <c r="D1025">
        <v>493</v>
      </c>
      <c r="E1025">
        <v>981</v>
      </c>
      <c r="F1025">
        <v>94.3</v>
      </c>
      <c r="P1025" s="4"/>
    </row>
    <row r="1026" spans="1:16" x14ac:dyDescent="0.25">
      <c r="A1026" t="s">
        <v>4622</v>
      </c>
      <c r="B1026">
        <v>62.3</v>
      </c>
      <c r="C1026"/>
      <c r="D1026">
        <v>493</v>
      </c>
      <c r="E1026">
        <v>983</v>
      </c>
      <c r="F1026">
        <v>62.3</v>
      </c>
      <c r="P1026" s="4"/>
    </row>
    <row r="1027" spans="1:16" x14ac:dyDescent="0.25">
      <c r="A1027" t="s">
        <v>4623</v>
      </c>
      <c r="B1027">
        <v>81.599999999999994</v>
      </c>
      <c r="C1027"/>
      <c r="D1027">
        <v>493</v>
      </c>
      <c r="E1027">
        <v>986</v>
      </c>
      <c r="F1027">
        <v>81.599999999999994</v>
      </c>
      <c r="P1027" s="4"/>
    </row>
    <row r="1028" spans="1:16" x14ac:dyDescent="0.25">
      <c r="A1028" t="s">
        <v>4624</v>
      </c>
      <c r="B1028">
        <v>77.099999999999994</v>
      </c>
      <c r="C1028"/>
      <c r="D1028">
        <v>493</v>
      </c>
      <c r="E1028">
        <v>987</v>
      </c>
      <c r="F1028">
        <v>77.099999999999994</v>
      </c>
      <c r="P1028" s="4"/>
    </row>
    <row r="1029" spans="1:16" x14ac:dyDescent="0.25">
      <c r="A1029" t="s">
        <v>4625</v>
      </c>
      <c r="B1029">
        <v>76.5</v>
      </c>
      <c r="C1029"/>
      <c r="D1029">
        <v>493</v>
      </c>
      <c r="E1029">
        <v>988</v>
      </c>
      <c r="F1029">
        <v>76.5</v>
      </c>
      <c r="P1029" s="4"/>
    </row>
    <row r="1030" spans="1:16" x14ac:dyDescent="0.25">
      <c r="A1030" t="s">
        <v>4626</v>
      </c>
      <c r="B1030">
        <v>75.8</v>
      </c>
      <c r="C1030"/>
      <c r="D1030">
        <v>493</v>
      </c>
      <c r="E1030">
        <v>989</v>
      </c>
      <c r="F1030">
        <v>75.8</v>
      </c>
      <c r="P1030" s="4"/>
    </row>
    <row r="1031" spans="1:16" x14ac:dyDescent="0.25">
      <c r="A1031" t="s">
        <v>4627</v>
      </c>
      <c r="B1031">
        <v>25.5</v>
      </c>
      <c r="C1031"/>
      <c r="D1031">
        <v>494</v>
      </c>
      <c r="E1031">
        <v>492</v>
      </c>
      <c r="F1031">
        <v>24.7</v>
      </c>
      <c r="P1031" s="4"/>
    </row>
    <row r="1032" spans="1:16" x14ac:dyDescent="0.25">
      <c r="A1032" t="s">
        <v>4628</v>
      </c>
      <c r="B1032">
        <v>14.3</v>
      </c>
      <c r="C1032"/>
      <c r="D1032">
        <v>494</v>
      </c>
      <c r="E1032">
        <v>493</v>
      </c>
      <c r="F1032">
        <v>14.3</v>
      </c>
      <c r="P1032" s="4"/>
    </row>
    <row r="1033" spans="1:16" x14ac:dyDescent="0.25">
      <c r="A1033" t="s">
        <v>4629</v>
      </c>
      <c r="B1033">
        <v>11.3</v>
      </c>
      <c r="C1033"/>
      <c r="D1033">
        <v>494</v>
      </c>
      <c r="E1033">
        <v>496</v>
      </c>
      <c r="F1033">
        <v>11.2</v>
      </c>
      <c r="P1033" s="4"/>
    </row>
    <row r="1034" spans="1:16" x14ac:dyDescent="0.25">
      <c r="A1034" t="s">
        <v>4630</v>
      </c>
      <c r="B1034">
        <v>11</v>
      </c>
      <c r="C1034"/>
      <c r="D1034">
        <v>494</v>
      </c>
      <c r="E1034">
        <v>497</v>
      </c>
      <c r="F1034">
        <v>10.4</v>
      </c>
      <c r="P1034" s="4"/>
    </row>
    <row r="1035" spans="1:16" x14ac:dyDescent="0.25">
      <c r="A1035" t="s">
        <v>4631</v>
      </c>
      <c r="B1035">
        <v>102.9</v>
      </c>
      <c r="C1035"/>
      <c r="D1035">
        <v>494</v>
      </c>
      <c r="E1035">
        <v>979</v>
      </c>
      <c r="F1035">
        <v>102.9</v>
      </c>
      <c r="P1035" s="4"/>
    </row>
    <row r="1036" spans="1:16" x14ac:dyDescent="0.25">
      <c r="A1036" t="s">
        <v>4632</v>
      </c>
      <c r="B1036">
        <v>96.2</v>
      </c>
      <c r="C1036"/>
      <c r="D1036">
        <v>494</v>
      </c>
      <c r="E1036">
        <v>980</v>
      </c>
      <c r="F1036">
        <v>96.2</v>
      </c>
      <c r="P1036" s="4"/>
    </row>
    <row r="1037" spans="1:16" x14ac:dyDescent="0.25">
      <c r="A1037" t="s">
        <v>4633</v>
      </c>
      <c r="B1037">
        <v>90.9</v>
      </c>
      <c r="C1037"/>
      <c r="D1037">
        <v>494</v>
      </c>
      <c r="E1037">
        <v>981</v>
      </c>
      <c r="F1037">
        <v>90.9</v>
      </c>
      <c r="P1037" s="4"/>
    </row>
    <row r="1038" spans="1:16" x14ac:dyDescent="0.25">
      <c r="A1038" t="s">
        <v>4634</v>
      </c>
      <c r="B1038">
        <v>88.9</v>
      </c>
      <c r="C1038"/>
      <c r="D1038">
        <v>494</v>
      </c>
      <c r="E1038">
        <v>982</v>
      </c>
      <c r="F1038">
        <v>88.9</v>
      </c>
      <c r="P1038" s="4"/>
    </row>
    <row r="1039" spans="1:16" x14ac:dyDescent="0.25">
      <c r="A1039" t="s">
        <v>4635</v>
      </c>
      <c r="B1039">
        <v>63.9</v>
      </c>
      <c r="C1039"/>
      <c r="D1039">
        <v>494</v>
      </c>
      <c r="E1039">
        <v>983</v>
      </c>
      <c r="F1039">
        <v>63.9</v>
      </c>
      <c r="P1039" s="4"/>
    </row>
    <row r="1040" spans="1:16" x14ac:dyDescent="0.25">
      <c r="A1040" t="s">
        <v>4636</v>
      </c>
      <c r="B1040">
        <v>84.3</v>
      </c>
      <c r="C1040"/>
      <c r="D1040">
        <v>494</v>
      </c>
      <c r="E1040">
        <v>986</v>
      </c>
      <c r="F1040">
        <v>84.3</v>
      </c>
      <c r="P1040" s="4"/>
    </row>
    <row r="1041" spans="1:16" x14ac:dyDescent="0.25">
      <c r="A1041" t="s">
        <v>4637</v>
      </c>
      <c r="B1041">
        <v>81.7</v>
      </c>
      <c r="C1041"/>
      <c r="D1041">
        <v>494</v>
      </c>
      <c r="E1041">
        <v>987</v>
      </c>
      <c r="F1041">
        <v>81.7</v>
      </c>
      <c r="P1041" s="4"/>
    </row>
    <row r="1042" spans="1:16" x14ac:dyDescent="0.25">
      <c r="A1042" t="s">
        <v>4638</v>
      </c>
      <c r="B1042">
        <v>81.5</v>
      </c>
      <c r="C1042"/>
      <c r="D1042">
        <v>494</v>
      </c>
      <c r="E1042">
        <v>988</v>
      </c>
      <c r="F1042">
        <v>81.5</v>
      </c>
      <c r="P1042" s="4"/>
    </row>
    <row r="1043" spans="1:16" x14ac:dyDescent="0.25">
      <c r="A1043" t="s">
        <v>4639</v>
      </c>
      <c r="B1043">
        <v>82.1</v>
      </c>
      <c r="C1043"/>
      <c r="D1043">
        <v>494</v>
      </c>
      <c r="E1043">
        <v>989</v>
      </c>
      <c r="F1043">
        <v>82.1</v>
      </c>
      <c r="P1043" s="4"/>
    </row>
    <row r="1044" spans="1:16" x14ac:dyDescent="0.25">
      <c r="A1044" t="s">
        <v>4640</v>
      </c>
      <c r="B1044">
        <v>21.5</v>
      </c>
      <c r="C1044"/>
      <c r="D1044">
        <v>496</v>
      </c>
      <c r="E1044">
        <v>493</v>
      </c>
      <c r="F1044">
        <v>21.5</v>
      </c>
      <c r="P1044" s="4"/>
    </row>
    <row r="1045" spans="1:16" x14ac:dyDescent="0.25">
      <c r="A1045" t="s">
        <v>4641</v>
      </c>
      <c r="B1045">
        <v>11.3</v>
      </c>
      <c r="C1045"/>
      <c r="D1045">
        <v>496</v>
      </c>
      <c r="E1045">
        <v>494</v>
      </c>
      <c r="F1045">
        <v>11.2</v>
      </c>
      <c r="P1045" s="4"/>
    </row>
    <row r="1046" spans="1:16" x14ac:dyDescent="0.25">
      <c r="A1046" t="s">
        <v>4642</v>
      </c>
      <c r="B1046">
        <v>3</v>
      </c>
      <c r="C1046"/>
      <c r="D1046">
        <v>496</v>
      </c>
      <c r="E1046">
        <v>497</v>
      </c>
      <c r="F1046">
        <v>2.9</v>
      </c>
      <c r="P1046" s="4"/>
    </row>
    <row r="1047" spans="1:16" x14ac:dyDescent="0.25">
      <c r="A1047" t="s">
        <v>4643</v>
      </c>
      <c r="B1047">
        <v>12</v>
      </c>
      <c r="C1047"/>
      <c r="D1047">
        <v>496</v>
      </c>
      <c r="E1047">
        <v>499</v>
      </c>
      <c r="F1047">
        <v>12</v>
      </c>
      <c r="P1047" s="4"/>
    </row>
    <row r="1048" spans="1:16" x14ac:dyDescent="0.25">
      <c r="A1048" t="s">
        <v>4644</v>
      </c>
      <c r="B1048">
        <v>91.9</v>
      </c>
      <c r="C1048"/>
      <c r="D1048">
        <v>496</v>
      </c>
      <c r="E1048">
        <v>979</v>
      </c>
      <c r="F1048">
        <v>91.9</v>
      </c>
      <c r="P1048" s="4"/>
    </row>
    <row r="1049" spans="1:16" x14ac:dyDescent="0.25">
      <c r="A1049" t="s">
        <v>4645</v>
      </c>
      <c r="B1049">
        <v>85.4</v>
      </c>
      <c r="C1049"/>
      <c r="D1049">
        <v>496</v>
      </c>
      <c r="E1049">
        <v>980</v>
      </c>
      <c r="F1049">
        <v>85.4</v>
      </c>
      <c r="P1049" s="4"/>
    </row>
    <row r="1050" spans="1:16" x14ac:dyDescent="0.25">
      <c r="A1050" t="s">
        <v>4646</v>
      </c>
      <c r="B1050">
        <v>80.099999999999994</v>
      </c>
      <c r="C1050"/>
      <c r="D1050">
        <v>496</v>
      </c>
      <c r="E1050">
        <v>981</v>
      </c>
      <c r="F1050">
        <v>80.099999999999994</v>
      </c>
      <c r="P1050" s="4"/>
    </row>
    <row r="1051" spans="1:16" x14ac:dyDescent="0.25">
      <c r="A1051" t="s">
        <v>4647</v>
      </c>
      <c r="B1051">
        <v>80</v>
      </c>
      <c r="C1051"/>
      <c r="D1051">
        <v>496</v>
      </c>
      <c r="E1051">
        <v>982</v>
      </c>
      <c r="F1051">
        <v>80</v>
      </c>
      <c r="P1051" s="4"/>
    </row>
    <row r="1052" spans="1:16" x14ac:dyDescent="0.25">
      <c r="A1052" t="s">
        <v>4648</v>
      </c>
      <c r="B1052">
        <v>55.5</v>
      </c>
      <c r="C1052"/>
      <c r="D1052">
        <v>496</v>
      </c>
      <c r="E1052">
        <v>983</v>
      </c>
      <c r="F1052">
        <v>55.5</v>
      </c>
      <c r="P1052" s="4"/>
    </row>
    <row r="1053" spans="1:16" x14ac:dyDescent="0.25">
      <c r="A1053" t="s">
        <v>4649</v>
      </c>
      <c r="B1053">
        <v>76.099999999999994</v>
      </c>
      <c r="C1053"/>
      <c r="D1053">
        <v>496</v>
      </c>
      <c r="E1053">
        <v>986</v>
      </c>
      <c r="F1053">
        <v>76.099999999999994</v>
      </c>
      <c r="P1053" s="4"/>
    </row>
    <row r="1054" spans="1:16" x14ac:dyDescent="0.25">
      <c r="A1054" t="s">
        <v>4650</v>
      </c>
      <c r="B1054">
        <v>74.7</v>
      </c>
      <c r="C1054"/>
      <c r="D1054">
        <v>496</v>
      </c>
      <c r="E1054">
        <v>987</v>
      </c>
      <c r="F1054">
        <v>74.7</v>
      </c>
      <c r="P1054" s="4"/>
    </row>
    <row r="1055" spans="1:16" x14ac:dyDescent="0.25">
      <c r="A1055" t="s">
        <v>4651</v>
      </c>
      <c r="B1055">
        <v>74.7</v>
      </c>
      <c r="C1055"/>
      <c r="D1055">
        <v>496</v>
      </c>
      <c r="E1055">
        <v>988</v>
      </c>
      <c r="F1055">
        <v>74.7</v>
      </c>
      <c r="P1055" s="4"/>
    </row>
    <row r="1056" spans="1:16" x14ac:dyDescent="0.25">
      <c r="A1056" t="s">
        <v>4652</v>
      </c>
      <c r="B1056">
        <v>76.400000000000006</v>
      </c>
      <c r="C1056"/>
      <c r="D1056">
        <v>496</v>
      </c>
      <c r="E1056">
        <v>989</v>
      </c>
      <c r="F1056">
        <v>76.400000000000006</v>
      </c>
      <c r="P1056" s="4"/>
    </row>
    <row r="1057" spans="1:16" x14ac:dyDescent="0.25">
      <c r="A1057" t="s">
        <v>4653</v>
      </c>
      <c r="B1057">
        <v>22.4</v>
      </c>
      <c r="C1057"/>
      <c r="D1057">
        <v>497</v>
      </c>
      <c r="E1057">
        <v>493</v>
      </c>
      <c r="F1057">
        <v>22.4</v>
      </c>
      <c r="P1057" s="4"/>
    </row>
    <row r="1058" spans="1:16" x14ac:dyDescent="0.25">
      <c r="A1058" t="s">
        <v>4654</v>
      </c>
      <c r="B1058">
        <v>11</v>
      </c>
      <c r="C1058"/>
      <c r="D1058">
        <v>497</v>
      </c>
      <c r="E1058">
        <v>494</v>
      </c>
      <c r="F1058">
        <v>10.4</v>
      </c>
      <c r="P1058" s="4"/>
    </row>
    <row r="1059" spans="1:16" x14ac:dyDescent="0.25">
      <c r="A1059" t="s">
        <v>4655</v>
      </c>
      <c r="B1059">
        <v>3</v>
      </c>
      <c r="C1059"/>
      <c r="D1059">
        <v>497</v>
      </c>
      <c r="E1059">
        <v>496</v>
      </c>
      <c r="F1059">
        <v>2.9</v>
      </c>
      <c r="P1059" s="4"/>
    </row>
    <row r="1060" spans="1:16" x14ac:dyDescent="0.25">
      <c r="A1060" t="s">
        <v>4656</v>
      </c>
      <c r="B1060">
        <v>13.3</v>
      </c>
      <c r="C1060"/>
      <c r="D1060">
        <v>497</v>
      </c>
      <c r="E1060">
        <v>499</v>
      </c>
      <c r="F1060">
        <v>12.9</v>
      </c>
      <c r="P1060" s="4"/>
    </row>
    <row r="1061" spans="1:16" x14ac:dyDescent="0.25">
      <c r="A1061" t="s">
        <v>4657</v>
      </c>
      <c r="B1061">
        <v>7.4</v>
      </c>
      <c r="C1061"/>
      <c r="D1061">
        <v>497</v>
      </c>
      <c r="E1061">
        <v>508</v>
      </c>
      <c r="F1061">
        <v>7.1</v>
      </c>
      <c r="P1061" s="4"/>
    </row>
    <row r="1062" spans="1:16" x14ac:dyDescent="0.25">
      <c r="A1062" t="s">
        <v>4658</v>
      </c>
      <c r="B1062">
        <v>32.799999999999997</v>
      </c>
      <c r="C1062"/>
      <c r="D1062">
        <v>499</v>
      </c>
      <c r="E1062">
        <v>493</v>
      </c>
      <c r="F1062">
        <v>32.799999999999997</v>
      </c>
      <c r="P1062" s="4"/>
    </row>
    <row r="1063" spans="1:16" x14ac:dyDescent="0.25">
      <c r="A1063" t="s">
        <v>4659</v>
      </c>
      <c r="B1063">
        <v>12</v>
      </c>
      <c r="C1063"/>
      <c r="D1063">
        <v>499</v>
      </c>
      <c r="E1063">
        <v>496</v>
      </c>
      <c r="F1063">
        <v>12</v>
      </c>
      <c r="P1063" s="4"/>
    </row>
    <row r="1064" spans="1:16" x14ac:dyDescent="0.25">
      <c r="A1064" t="s">
        <v>4660</v>
      </c>
      <c r="B1064">
        <v>13.3</v>
      </c>
      <c r="C1064"/>
      <c r="D1064">
        <v>499</v>
      </c>
      <c r="E1064">
        <v>497</v>
      </c>
      <c r="F1064">
        <v>12.9</v>
      </c>
      <c r="P1064" s="4"/>
    </row>
    <row r="1065" spans="1:16" x14ac:dyDescent="0.25">
      <c r="A1065" t="s">
        <v>4661</v>
      </c>
      <c r="B1065">
        <v>8.6</v>
      </c>
      <c r="C1065"/>
      <c r="D1065">
        <v>499</v>
      </c>
      <c r="E1065">
        <v>509</v>
      </c>
      <c r="F1065">
        <v>8.6</v>
      </c>
      <c r="P1065" s="4"/>
    </row>
    <row r="1066" spans="1:16" x14ac:dyDescent="0.25">
      <c r="A1066" t="s">
        <v>4662</v>
      </c>
      <c r="B1066">
        <v>87.9</v>
      </c>
      <c r="C1066"/>
      <c r="D1066">
        <v>499</v>
      </c>
      <c r="E1066">
        <v>522</v>
      </c>
      <c r="F1066">
        <v>87.6</v>
      </c>
      <c r="P1066" s="4"/>
    </row>
    <row r="1067" spans="1:16" x14ac:dyDescent="0.25">
      <c r="A1067" t="s">
        <v>4663</v>
      </c>
      <c r="B1067">
        <v>103</v>
      </c>
      <c r="C1067"/>
      <c r="D1067">
        <v>499</v>
      </c>
      <c r="E1067">
        <v>523</v>
      </c>
      <c r="F1067">
        <v>103</v>
      </c>
      <c r="P1067" s="4"/>
    </row>
    <row r="1068" spans="1:16" x14ac:dyDescent="0.25">
      <c r="A1068" t="s">
        <v>4664</v>
      </c>
      <c r="B1068">
        <v>98.8</v>
      </c>
      <c r="C1068"/>
      <c r="D1068">
        <v>499</v>
      </c>
      <c r="E1068">
        <v>963</v>
      </c>
      <c r="F1068">
        <v>98.8</v>
      </c>
      <c r="P1068" s="4"/>
    </row>
    <row r="1069" spans="1:16" x14ac:dyDescent="0.25">
      <c r="A1069" t="s">
        <v>4665</v>
      </c>
      <c r="B1069">
        <v>97.6</v>
      </c>
      <c r="C1069"/>
      <c r="D1069">
        <v>499</v>
      </c>
      <c r="E1069">
        <v>964</v>
      </c>
      <c r="F1069">
        <v>97.1</v>
      </c>
      <c r="P1069" s="4"/>
    </row>
    <row r="1070" spans="1:16" x14ac:dyDescent="0.25">
      <c r="A1070" t="s">
        <v>4666</v>
      </c>
      <c r="B1070">
        <v>101</v>
      </c>
      <c r="C1070"/>
      <c r="D1070">
        <v>499</v>
      </c>
      <c r="E1070">
        <v>965</v>
      </c>
      <c r="F1070">
        <v>100.8</v>
      </c>
      <c r="P1070" s="4"/>
    </row>
    <row r="1071" spans="1:16" x14ac:dyDescent="0.25">
      <c r="A1071" t="s">
        <v>4667</v>
      </c>
      <c r="B1071">
        <v>143</v>
      </c>
      <c r="C1071"/>
      <c r="D1071">
        <v>499</v>
      </c>
      <c r="E1071">
        <v>970</v>
      </c>
      <c r="F1071">
        <v>142.80000000000001</v>
      </c>
      <c r="P1071" s="4"/>
    </row>
    <row r="1072" spans="1:16" x14ac:dyDescent="0.25">
      <c r="A1072" t="s">
        <v>4668</v>
      </c>
      <c r="B1072">
        <v>93</v>
      </c>
      <c r="C1072"/>
      <c r="D1072">
        <v>499</v>
      </c>
      <c r="E1072">
        <v>972</v>
      </c>
      <c r="F1072">
        <v>91.9</v>
      </c>
      <c r="P1072" s="4"/>
    </row>
    <row r="1073" spans="1:16" x14ac:dyDescent="0.25">
      <c r="A1073" t="s">
        <v>4669</v>
      </c>
      <c r="B1073">
        <v>116.8</v>
      </c>
      <c r="C1073"/>
      <c r="D1073">
        <v>499</v>
      </c>
      <c r="E1073">
        <v>974</v>
      </c>
      <c r="F1073">
        <v>116.8</v>
      </c>
      <c r="P1073" s="4"/>
    </row>
    <row r="1074" spans="1:16" x14ac:dyDescent="0.25">
      <c r="A1074" t="s">
        <v>4670</v>
      </c>
      <c r="B1074">
        <v>93.5</v>
      </c>
      <c r="C1074"/>
      <c r="D1074">
        <v>499</v>
      </c>
      <c r="E1074">
        <v>977</v>
      </c>
      <c r="F1074">
        <v>93.5</v>
      </c>
      <c r="P1074" s="4"/>
    </row>
    <row r="1075" spans="1:16" x14ac:dyDescent="0.25">
      <c r="A1075" t="s">
        <v>4671</v>
      </c>
      <c r="B1075">
        <v>80.7</v>
      </c>
      <c r="C1075"/>
      <c r="D1075">
        <v>499</v>
      </c>
      <c r="E1075">
        <v>979</v>
      </c>
      <c r="F1075">
        <v>80.7</v>
      </c>
      <c r="P1075" s="4"/>
    </row>
    <row r="1076" spans="1:16" x14ac:dyDescent="0.25">
      <c r="A1076" t="s">
        <v>4672</v>
      </c>
      <c r="B1076">
        <v>74.900000000000006</v>
      </c>
      <c r="C1076"/>
      <c r="D1076">
        <v>499</v>
      </c>
      <c r="E1076">
        <v>980</v>
      </c>
      <c r="F1076">
        <v>74.900000000000006</v>
      </c>
      <c r="P1076" s="4"/>
    </row>
    <row r="1077" spans="1:16" x14ac:dyDescent="0.25">
      <c r="A1077" t="s">
        <v>4673</v>
      </c>
      <c r="B1077">
        <v>69.8</v>
      </c>
      <c r="C1077"/>
      <c r="D1077">
        <v>499</v>
      </c>
      <c r="E1077">
        <v>981</v>
      </c>
      <c r="F1077">
        <v>69.8</v>
      </c>
      <c r="P1077" s="4"/>
    </row>
    <row r="1078" spans="1:16" x14ac:dyDescent="0.25">
      <c r="A1078" t="s">
        <v>4674</v>
      </c>
      <c r="B1078">
        <v>73.2</v>
      </c>
      <c r="C1078"/>
      <c r="D1078">
        <v>499</v>
      </c>
      <c r="E1078">
        <v>982</v>
      </c>
      <c r="F1078">
        <v>73.2</v>
      </c>
      <c r="P1078" s="4"/>
    </row>
    <row r="1079" spans="1:16" x14ac:dyDescent="0.25">
      <c r="A1079" t="s">
        <v>4675</v>
      </c>
      <c r="B1079">
        <v>49.9</v>
      </c>
      <c r="C1079"/>
      <c r="D1079">
        <v>499</v>
      </c>
      <c r="E1079">
        <v>983</v>
      </c>
      <c r="F1079">
        <v>49.9</v>
      </c>
      <c r="P1079" s="4"/>
    </row>
    <row r="1080" spans="1:16" x14ac:dyDescent="0.25">
      <c r="A1080" t="s">
        <v>4676</v>
      </c>
      <c r="B1080">
        <v>60.3</v>
      </c>
      <c r="C1080"/>
      <c r="D1080">
        <v>499</v>
      </c>
      <c r="E1080">
        <v>984</v>
      </c>
      <c r="F1080">
        <v>60.3</v>
      </c>
      <c r="P1080" s="4"/>
    </row>
    <row r="1081" spans="1:16" x14ac:dyDescent="0.25">
      <c r="A1081" t="s">
        <v>4677</v>
      </c>
      <c r="B1081">
        <v>54.9</v>
      </c>
      <c r="C1081"/>
      <c r="D1081">
        <v>499</v>
      </c>
      <c r="E1081">
        <v>985</v>
      </c>
      <c r="F1081">
        <v>54.9</v>
      </c>
      <c r="P1081" s="4"/>
    </row>
    <row r="1082" spans="1:16" x14ac:dyDescent="0.25">
      <c r="A1082" t="s">
        <v>4678</v>
      </c>
      <c r="B1082">
        <v>70.3</v>
      </c>
      <c r="C1082"/>
      <c r="D1082">
        <v>499</v>
      </c>
      <c r="E1082">
        <v>986</v>
      </c>
      <c r="F1082">
        <v>70.3</v>
      </c>
      <c r="P1082" s="4"/>
    </row>
    <row r="1083" spans="1:16" x14ac:dyDescent="0.25">
      <c r="A1083" t="s">
        <v>4679</v>
      </c>
      <c r="B1083">
        <v>70.7</v>
      </c>
      <c r="C1083"/>
      <c r="D1083">
        <v>499</v>
      </c>
      <c r="E1083">
        <v>987</v>
      </c>
      <c r="F1083">
        <v>70.7</v>
      </c>
      <c r="P1083" s="4"/>
    </row>
    <row r="1084" spans="1:16" x14ac:dyDescent="0.25">
      <c r="A1084" t="s">
        <v>4680</v>
      </c>
      <c r="B1084">
        <v>71.099999999999994</v>
      </c>
      <c r="C1084"/>
      <c r="D1084">
        <v>499</v>
      </c>
      <c r="E1084">
        <v>988</v>
      </c>
      <c r="F1084">
        <v>71.099999999999994</v>
      </c>
      <c r="P1084" s="4"/>
    </row>
    <row r="1085" spans="1:16" x14ac:dyDescent="0.25">
      <c r="A1085" t="s">
        <v>4681</v>
      </c>
      <c r="B1085">
        <v>74</v>
      </c>
      <c r="C1085"/>
      <c r="D1085">
        <v>499</v>
      </c>
      <c r="E1085">
        <v>989</v>
      </c>
      <c r="F1085">
        <v>74</v>
      </c>
      <c r="P1085" s="4"/>
    </row>
    <row r="1086" spans="1:16" x14ac:dyDescent="0.25">
      <c r="A1086" t="s">
        <v>4682</v>
      </c>
      <c r="B1086">
        <v>73.7</v>
      </c>
      <c r="C1086"/>
      <c r="D1086">
        <v>500</v>
      </c>
      <c r="E1086">
        <v>321</v>
      </c>
      <c r="F1086">
        <v>73.7</v>
      </c>
      <c r="P1086" s="4"/>
    </row>
    <row r="1087" spans="1:16" x14ac:dyDescent="0.25">
      <c r="A1087" t="s">
        <v>4683</v>
      </c>
      <c r="B1087">
        <v>69</v>
      </c>
      <c r="C1087"/>
      <c r="D1087">
        <v>500</v>
      </c>
      <c r="E1087">
        <v>322</v>
      </c>
      <c r="F1087">
        <v>68.599999999999994</v>
      </c>
      <c r="P1087" s="4"/>
    </row>
    <row r="1088" spans="1:16" x14ac:dyDescent="0.25">
      <c r="A1088" t="s">
        <v>4684</v>
      </c>
      <c r="B1088">
        <v>59</v>
      </c>
      <c r="C1088"/>
      <c r="D1088">
        <v>500</v>
      </c>
      <c r="E1088">
        <v>328</v>
      </c>
      <c r="F1088">
        <v>58.9</v>
      </c>
      <c r="P1088" s="4"/>
    </row>
    <row r="1089" spans="1:16" x14ac:dyDescent="0.25">
      <c r="A1089" t="s">
        <v>4685</v>
      </c>
      <c r="B1089">
        <v>41</v>
      </c>
      <c r="C1089"/>
      <c r="D1089">
        <v>500</v>
      </c>
      <c r="E1089">
        <v>338</v>
      </c>
      <c r="F1089">
        <v>40.700000000000003</v>
      </c>
      <c r="P1089" s="4"/>
    </row>
    <row r="1090" spans="1:16" x14ac:dyDescent="0.25">
      <c r="A1090" t="s">
        <v>4686</v>
      </c>
      <c r="B1090">
        <v>38.9</v>
      </c>
      <c r="C1090"/>
      <c r="D1090">
        <v>500</v>
      </c>
      <c r="E1090">
        <v>356</v>
      </c>
      <c r="F1090">
        <v>38.9</v>
      </c>
      <c r="P1090" s="4"/>
    </row>
    <row r="1091" spans="1:16" x14ac:dyDescent="0.25">
      <c r="A1091" t="s">
        <v>4687</v>
      </c>
      <c r="B1091">
        <v>47.5</v>
      </c>
      <c r="C1091"/>
      <c r="D1091">
        <v>500</v>
      </c>
      <c r="E1091">
        <v>367</v>
      </c>
      <c r="F1091">
        <v>47.5</v>
      </c>
      <c r="P1091" s="4"/>
    </row>
    <row r="1092" spans="1:16" x14ac:dyDescent="0.25">
      <c r="A1092" t="s">
        <v>4688</v>
      </c>
      <c r="B1092">
        <v>45</v>
      </c>
      <c r="C1092"/>
      <c r="D1092">
        <v>500</v>
      </c>
      <c r="E1092">
        <v>372</v>
      </c>
      <c r="F1092">
        <v>45</v>
      </c>
      <c r="P1092" s="4"/>
    </row>
    <row r="1093" spans="1:16" x14ac:dyDescent="0.25">
      <c r="A1093" t="s">
        <v>4689</v>
      </c>
      <c r="B1093">
        <v>51</v>
      </c>
      <c r="C1093"/>
      <c r="D1093">
        <v>500</v>
      </c>
      <c r="E1093">
        <v>377</v>
      </c>
      <c r="F1093">
        <v>51</v>
      </c>
      <c r="P1093" s="4"/>
    </row>
    <row r="1094" spans="1:16" x14ac:dyDescent="0.25">
      <c r="A1094" t="s">
        <v>4690</v>
      </c>
      <c r="B1094">
        <v>44.7</v>
      </c>
      <c r="C1094"/>
      <c r="D1094">
        <v>500</v>
      </c>
      <c r="E1094">
        <v>380</v>
      </c>
      <c r="F1094">
        <v>44.7</v>
      </c>
      <c r="P1094" s="4"/>
    </row>
    <row r="1095" spans="1:16" x14ac:dyDescent="0.25">
      <c r="A1095" t="s">
        <v>4691</v>
      </c>
      <c r="B1095">
        <v>35.6</v>
      </c>
      <c r="C1095"/>
      <c r="D1095">
        <v>500</v>
      </c>
      <c r="E1095">
        <v>382</v>
      </c>
      <c r="F1095">
        <v>35.6</v>
      </c>
      <c r="P1095" s="4"/>
    </row>
    <row r="1096" spans="1:16" x14ac:dyDescent="0.25">
      <c r="A1096" t="s">
        <v>4692</v>
      </c>
      <c r="B1096">
        <v>37</v>
      </c>
      <c r="C1096"/>
      <c r="D1096">
        <v>500</v>
      </c>
      <c r="E1096">
        <v>383</v>
      </c>
      <c r="F1096">
        <v>37</v>
      </c>
      <c r="P1096" s="4"/>
    </row>
    <row r="1097" spans="1:16" x14ac:dyDescent="0.25">
      <c r="A1097" t="s">
        <v>4693</v>
      </c>
      <c r="B1097">
        <v>12.2</v>
      </c>
      <c r="C1097"/>
      <c r="D1097">
        <v>500</v>
      </c>
      <c r="E1097">
        <v>490</v>
      </c>
      <c r="F1097">
        <v>11.8</v>
      </c>
      <c r="P1097" s="4"/>
    </row>
    <row r="1098" spans="1:16" x14ac:dyDescent="0.25">
      <c r="A1098" t="s">
        <v>4694</v>
      </c>
      <c r="B1098">
        <v>13.6</v>
      </c>
      <c r="C1098"/>
      <c r="D1098">
        <v>500</v>
      </c>
      <c r="E1098">
        <v>501</v>
      </c>
      <c r="F1098">
        <v>13.6</v>
      </c>
      <c r="P1098" s="4"/>
    </row>
    <row r="1099" spans="1:16" x14ac:dyDescent="0.25">
      <c r="A1099" t="s">
        <v>4695</v>
      </c>
      <c r="B1099">
        <v>24.8</v>
      </c>
      <c r="C1099"/>
      <c r="D1099">
        <v>500</v>
      </c>
      <c r="E1099">
        <v>502</v>
      </c>
      <c r="F1099">
        <v>24.8</v>
      </c>
      <c r="P1099" s="4"/>
    </row>
    <row r="1100" spans="1:16" x14ac:dyDescent="0.25">
      <c r="A1100" t="s">
        <v>4696</v>
      </c>
      <c r="B1100">
        <v>120.5</v>
      </c>
      <c r="C1100"/>
      <c r="D1100">
        <v>500</v>
      </c>
      <c r="E1100">
        <v>986</v>
      </c>
      <c r="F1100">
        <v>120.5</v>
      </c>
      <c r="P1100" s="4"/>
    </row>
    <row r="1101" spans="1:16" x14ac:dyDescent="0.25">
      <c r="A1101" t="s">
        <v>4697</v>
      </c>
      <c r="B1101">
        <v>113.3</v>
      </c>
      <c r="C1101"/>
      <c r="D1101">
        <v>500</v>
      </c>
      <c r="E1101">
        <v>987</v>
      </c>
      <c r="F1101">
        <v>113.3</v>
      </c>
      <c r="P1101" s="4"/>
    </row>
    <row r="1102" spans="1:16" x14ac:dyDescent="0.25">
      <c r="A1102" t="s">
        <v>4698</v>
      </c>
      <c r="B1102">
        <v>112</v>
      </c>
      <c r="C1102"/>
      <c r="D1102">
        <v>500</v>
      </c>
      <c r="E1102">
        <v>988</v>
      </c>
      <c r="F1102">
        <v>112</v>
      </c>
      <c r="P1102" s="4"/>
    </row>
    <row r="1103" spans="1:16" x14ac:dyDescent="0.25">
      <c r="A1103" t="s">
        <v>4699</v>
      </c>
      <c r="B1103">
        <v>108.7</v>
      </c>
      <c r="C1103"/>
      <c r="D1103">
        <v>500</v>
      </c>
      <c r="E1103">
        <v>989</v>
      </c>
      <c r="F1103">
        <v>108.7</v>
      </c>
      <c r="P1103" s="4"/>
    </row>
    <row r="1104" spans="1:16" x14ac:dyDescent="0.25">
      <c r="A1104" t="s">
        <v>4700</v>
      </c>
      <c r="B1104">
        <v>43.8</v>
      </c>
      <c r="C1104"/>
      <c r="D1104">
        <v>501</v>
      </c>
      <c r="E1104">
        <v>338</v>
      </c>
      <c r="F1104">
        <v>43.6</v>
      </c>
      <c r="P1104" s="4"/>
    </row>
    <row r="1105" spans="1:16" x14ac:dyDescent="0.25">
      <c r="A1105" t="s">
        <v>4701</v>
      </c>
      <c r="B1105">
        <v>31.6</v>
      </c>
      <c r="C1105"/>
      <c r="D1105">
        <v>501</v>
      </c>
      <c r="E1105">
        <v>356</v>
      </c>
      <c r="F1105">
        <v>31.5</v>
      </c>
      <c r="P1105" s="4"/>
    </row>
    <row r="1106" spans="1:16" x14ac:dyDescent="0.25">
      <c r="A1106" t="s">
        <v>4702</v>
      </c>
      <c r="B1106">
        <v>36.200000000000003</v>
      </c>
      <c r="C1106"/>
      <c r="D1106">
        <v>501</v>
      </c>
      <c r="E1106">
        <v>363</v>
      </c>
      <c r="F1106">
        <v>36.200000000000003</v>
      </c>
      <c r="P1106" s="4"/>
    </row>
    <row r="1107" spans="1:16" x14ac:dyDescent="0.25">
      <c r="A1107" t="s">
        <v>4703</v>
      </c>
      <c r="B1107">
        <v>37.9</v>
      </c>
      <c r="C1107"/>
      <c r="D1107">
        <v>501</v>
      </c>
      <c r="E1107">
        <v>367</v>
      </c>
      <c r="F1107">
        <v>37.799999999999997</v>
      </c>
      <c r="P1107" s="4"/>
    </row>
    <row r="1108" spans="1:16" x14ac:dyDescent="0.25">
      <c r="A1108" t="s">
        <v>4704</v>
      </c>
      <c r="B1108">
        <v>33.200000000000003</v>
      </c>
      <c r="C1108"/>
      <c r="D1108">
        <v>501</v>
      </c>
      <c r="E1108">
        <v>372</v>
      </c>
      <c r="F1108">
        <v>33.200000000000003</v>
      </c>
      <c r="P1108" s="4"/>
    </row>
    <row r="1109" spans="1:16" x14ac:dyDescent="0.25">
      <c r="A1109" t="s">
        <v>4705</v>
      </c>
      <c r="B1109">
        <v>57.2</v>
      </c>
      <c r="C1109"/>
      <c r="D1109">
        <v>501</v>
      </c>
      <c r="E1109">
        <v>377</v>
      </c>
      <c r="F1109">
        <v>57.2</v>
      </c>
      <c r="P1109" s="4"/>
    </row>
    <row r="1110" spans="1:16" x14ac:dyDescent="0.25">
      <c r="A1110" t="s">
        <v>4706</v>
      </c>
      <c r="B1110">
        <v>49.2</v>
      </c>
      <c r="C1110"/>
      <c r="D1110">
        <v>501</v>
      </c>
      <c r="E1110">
        <v>380</v>
      </c>
      <c r="F1110">
        <v>49.2</v>
      </c>
      <c r="P1110" s="4"/>
    </row>
    <row r="1111" spans="1:16" x14ac:dyDescent="0.25">
      <c r="A1111" t="s">
        <v>4707</v>
      </c>
      <c r="B1111">
        <v>35.700000000000003</v>
      </c>
      <c r="C1111"/>
      <c r="D1111">
        <v>501</v>
      </c>
      <c r="E1111">
        <v>382</v>
      </c>
      <c r="F1111">
        <v>35.700000000000003</v>
      </c>
      <c r="P1111" s="4"/>
    </row>
    <row r="1112" spans="1:16" x14ac:dyDescent="0.25">
      <c r="A1112" t="s">
        <v>4708</v>
      </c>
      <c r="B1112">
        <v>33</v>
      </c>
      <c r="C1112"/>
      <c r="D1112">
        <v>501</v>
      </c>
      <c r="E1112">
        <v>383</v>
      </c>
      <c r="F1112">
        <v>33</v>
      </c>
      <c r="P1112" s="4"/>
    </row>
    <row r="1113" spans="1:16" x14ac:dyDescent="0.25">
      <c r="A1113" t="s">
        <v>4709</v>
      </c>
      <c r="B1113">
        <v>13.6</v>
      </c>
      <c r="C1113"/>
      <c r="D1113">
        <v>501</v>
      </c>
      <c r="E1113">
        <v>500</v>
      </c>
      <c r="F1113">
        <v>13.6</v>
      </c>
      <c r="P1113" s="4"/>
    </row>
    <row r="1114" spans="1:16" x14ac:dyDescent="0.25">
      <c r="A1114" t="s">
        <v>4710</v>
      </c>
      <c r="B1114">
        <v>11.8</v>
      </c>
      <c r="C1114"/>
      <c r="D1114">
        <v>501</v>
      </c>
      <c r="E1114">
        <v>502</v>
      </c>
      <c r="F1114">
        <v>11.8</v>
      </c>
      <c r="P1114" s="4"/>
    </row>
    <row r="1115" spans="1:16" x14ac:dyDescent="0.25">
      <c r="A1115" t="s">
        <v>4711</v>
      </c>
      <c r="B1115">
        <v>22.8</v>
      </c>
      <c r="C1115"/>
      <c r="D1115">
        <v>501</v>
      </c>
      <c r="E1115">
        <v>504</v>
      </c>
      <c r="F1115">
        <v>22.7</v>
      </c>
      <c r="P1115" s="4"/>
    </row>
    <row r="1116" spans="1:16" x14ac:dyDescent="0.25">
      <c r="A1116" t="s">
        <v>4712</v>
      </c>
      <c r="B1116">
        <v>84.3</v>
      </c>
      <c r="C1116"/>
      <c r="D1116">
        <v>502</v>
      </c>
      <c r="E1116">
        <v>322</v>
      </c>
      <c r="F1116">
        <v>84.3</v>
      </c>
      <c r="P1116" s="4"/>
    </row>
    <row r="1117" spans="1:16" x14ac:dyDescent="0.25">
      <c r="A1117" t="s">
        <v>4713</v>
      </c>
      <c r="B1117">
        <v>70.5</v>
      </c>
      <c r="C1117"/>
      <c r="D1117">
        <v>502</v>
      </c>
      <c r="E1117">
        <v>328</v>
      </c>
      <c r="F1117">
        <v>70.5</v>
      </c>
      <c r="P1117" s="4"/>
    </row>
    <row r="1118" spans="1:16" x14ac:dyDescent="0.25">
      <c r="A1118" t="s">
        <v>4714</v>
      </c>
      <c r="B1118">
        <v>44.6</v>
      </c>
      <c r="C1118"/>
      <c r="D1118">
        <v>502</v>
      </c>
      <c r="E1118">
        <v>338</v>
      </c>
      <c r="F1118">
        <v>44.5</v>
      </c>
      <c r="P1118" s="4"/>
    </row>
    <row r="1119" spans="1:16" x14ac:dyDescent="0.25">
      <c r="A1119" t="s">
        <v>4715</v>
      </c>
      <c r="B1119">
        <v>24.3</v>
      </c>
      <c r="C1119"/>
      <c r="D1119">
        <v>502</v>
      </c>
      <c r="E1119">
        <v>356</v>
      </c>
      <c r="F1119">
        <v>24.3</v>
      </c>
      <c r="P1119" s="4"/>
    </row>
    <row r="1120" spans="1:16" x14ac:dyDescent="0.25">
      <c r="A1120" t="s">
        <v>4716</v>
      </c>
      <c r="B1120">
        <v>28</v>
      </c>
      <c r="C1120"/>
      <c r="D1120">
        <v>502</v>
      </c>
      <c r="E1120">
        <v>363</v>
      </c>
      <c r="F1120">
        <v>27.7</v>
      </c>
      <c r="P1120" s="4"/>
    </row>
    <row r="1121" spans="1:16" x14ac:dyDescent="0.25">
      <c r="A1121" t="s">
        <v>4717</v>
      </c>
      <c r="B1121">
        <v>27.9</v>
      </c>
      <c r="C1121"/>
      <c r="D1121">
        <v>502</v>
      </c>
      <c r="E1121">
        <v>367</v>
      </c>
      <c r="F1121">
        <v>27.9</v>
      </c>
      <c r="P1121" s="4"/>
    </row>
    <row r="1122" spans="1:16" x14ac:dyDescent="0.25">
      <c r="A1122" t="s">
        <v>4718</v>
      </c>
      <c r="B1122">
        <v>21.8</v>
      </c>
      <c r="C1122"/>
      <c r="D1122">
        <v>502</v>
      </c>
      <c r="E1122">
        <v>372</v>
      </c>
      <c r="F1122">
        <v>21.8</v>
      </c>
      <c r="P1122" s="4"/>
    </row>
    <row r="1123" spans="1:16" x14ac:dyDescent="0.25">
      <c r="A1123" t="s">
        <v>4719</v>
      </c>
      <c r="B1123">
        <v>75.599999999999994</v>
      </c>
      <c r="C1123"/>
      <c r="D1123">
        <v>502</v>
      </c>
      <c r="E1123">
        <v>374</v>
      </c>
      <c r="F1123">
        <v>75.599999999999994</v>
      </c>
      <c r="P1123" s="4"/>
    </row>
    <row r="1124" spans="1:16" x14ac:dyDescent="0.25">
      <c r="A1124" t="s">
        <v>4720</v>
      </c>
      <c r="B1124">
        <v>35</v>
      </c>
      <c r="C1124"/>
      <c r="D1124">
        <v>502</v>
      </c>
      <c r="E1124">
        <v>382</v>
      </c>
      <c r="F1124">
        <v>35</v>
      </c>
      <c r="P1124" s="4"/>
    </row>
    <row r="1125" spans="1:16" x14ac:dyDescent="0.25">
      <c r="A1125" t="s">
        <v>4721</v>
      </c>
      <c r="B1125">
        <v>28.9</v>
      </c>
      <c r="C1125"/>
      <c r="D1125">
        <v>502</v>
      </c>
      <c r="E1125">
        <v>383</v>
      </c>
      <c r="F1125">
        <v>28.9</v>
      </c>
      <c r="P1125" s="4"/>
    </row>
    <row r="1126" spans="1:16" x14ac:dyDescent="0.25">
      <c r="A1126" t="s">
        <v>4722</v>
      </c>
      <c r="B1126">
        <v>41</v>
      </c>
      <c r="C1126"/>
      <c r="D1126">
        <v>502</v>
      </c>
      <c r="E1126">
        <v>384</v>
      </c>
      <c r="F1126">
        <v>41</v>
      </c>
      <c r="P1126" s="4"/>
    </row>
    <row r="1127" spans="1:16" x14ac:dyDescent="0.25">
      <c r="A1127" t="s">
        <v>4723</v>
      </c>
      <c r="B1127">
        <v>59.6</v>
      </c>
      <c r="C1127"/>
      <c r="D1127">
        <v>502</v>
      </c>
      <c r="E1127">
        <v>407</v>
      </c>
      <c r="F1127">
        <v>59.6</v>
      </c>
      <c r="P1127" s="4"/>
    </row>
    <row r="1128" spans="1:16" x14ac:dyDescent="0.25">
      <c r="A1128" t="s">
        <v>4724</v>
      </c>
      <c r="B1128">
        <v>64.7</v>
      </c>
      <c r="C1128"/>
      <c r="D1128">
        <v>502</v>
      </c>
      <c r="E1128">
        <v>413</v>
      </c>
      <c r="F1128">
        <v>64.7</v>
      </c>
      <c r="P1128" s="4"/>
    </row>
    <row r="1129" spans="1:16" x14ac:dyDescent="0.25">
      <c r="A1129" t="s">
        <v>4725</v>
      </c>
      <c r="B1129">
        <v>74.599999999999994</v>
      </c>
      <c r="C1129"/>
      <c r="D1129">
        <v>502</v>
      </c>
      <c r="E1129">
        <v>421</v>
      </c>
      <c r="F1129">
        <v>74.599999999999994</v>
      </c>
      <c r="P1129" s="4"/>
    </row>
    <row r="1130" spans="1:16" x14ac:dyDescent="0.25">
      <c r="A1130" t="s">
        <v>4726</v>
      </c>
      <c r="B1130">
        <v>79.8</v>
      </c>
      <c r="C1130"/>
      <c r="D1130">
        <v>502</v>
      </c>
      <c r="E1130">
        <v>464</v>
      </c>
      <c r="F1130">
        <v>79.8</v>
      </c>
      <c r="P1130" s="4"/>
    </row>
    <row r="1131" spans="1:16" x14ac:dyDescent="0.25">
      <c r="A1131" t="s">
        <v>4727</v>
      </c>
      <c r="B1131">
        <v>24.8</v>
      </c>
      <c r="C1131"/>
      <c r="D1131">
        <v>502</v>
      </c>
      <c r="E1131">
        <v>500</v>
      </c>
      <c r="F1131">
        <v>24.8</v>
      </c>
      <c r="P1131" s="4"/>
    </row>
    <row r="1132" spans="1:16" x14ac:dyDescent="0.25">
      <c r="A1132" t="s">
        <v>4728</v>
      </c>
      <c r="B1132">
        <v>11.8</v>
      </c>
      <c r="C1132"/>
      <c r="D1132">
        <v>502</v>
      </c>
      <c r="E1132">
        <v>501</v>
      </c>
      <c r="F1132">
        <v>11.8</v>
      </c>
      <c r="P1132" s="4"/>
    </row>
    <row r="1133" spans="1:16" x14ac:dyDescent="0.25">
      <c r="A1133" t="s">
        <v>4729</v>
      </c>
      <c r="B1133">
        <v>12.8</v>
      </c>
      <c r="C1133"/>
      <c r="D1133">
        <v>502</v>
      </c>
      <c r="E1133">
        <v>504</v>
      </c>
      <c r="F1133">
        <v>12.8</v>
      </c>
      <c r="P1133" s="4"/>
    </row>
    <row r="1134" spans="1:16" x14ac:dyDescent="0.25">
      <c r="A1134" t="s">
        <v>4730</v>
      </c>
      <c r="B1134">
        <v>83.5</v>
      </c>
      <c r="C1134"/>
      <c r="D1134">
        <v>502</v>
      </c>
      <c r="E1134">
        <v>512</v>
      </c>
      <c r="F1134">
        <v>83.1</v>
      </c>
      <c r="P1134" s="4"/>
    </row>
    <row r="1135" spans="1:16" x14ac:dyDescent="0.25">
      <c r="A1135" t="s">
        <v>4731</v>
      </c>
      <c r="B1135">
        <v>94.7</v>
      </c>
      <c r="C1135"/>
      <c r="D1135">
        <v>502</v>
      </c>
      <c r="E1135">
        <v>513</v>
      </c>
      <c r="F1135">
        <v>94.6</v>
      </c>
      <c r="P1135" s="4"/>
    </row>
    <row r="1136" spans="1:16" x14ac:dyDescent="0.25">
      <c r="A1136" t="s">
        <v>4732</v>
      </c>
      <c r="B1136">
        <v>100.1</v>
      </c>
      <c r="C1136"/>
      <c r="D1136">
        <v>502</v>
      </c>
      <c r="E1136">
        <v>515</v>
      </c>
      <c r="F1136">
        <v>100.1</v>
      </c>
      <c r="P1136" s="4"/>
    </row>
    <row r="1137" spans="1:16" x14ac:dyDescent="0.25">
      <c r="A1137" t="s">
        <v>4733</v>
      </c>
      <c r="B1137">
        <v>108.4</v>
      </c>
      <c r="C1137"/>
      <c r="D1137">
        <v>502</v>
      </c>
      <c r="E1137">
        <v>518</v>
      </c>
      <c r="F1137">
        <v>108.4</v>
      </c>
      <c r="P1137" s="4"/>
    </row>
    <row r="1138" spans="1:16" x14ac:dyDescent="0.25">
      <c r="A1138" t="s">
        <v>4734</v>
      </c>
      <c r="B1138">
        <v>55.8</v>
      </c>
      <c r="C1138"/>
      <c r="D1138">
        <v>504</v>
      </c>
      <c r="E1138">
        <v>338</v>
      </c>
      <c r="F1138">
        <v>55.7</v>
      </c>
      <c r="P1138" s="4"/>
    </row>
    <row r="1139" spans="1:16" x14ac:dyDescent="0.25">
      <c r="A1139" t="s">
        <v>4735</v>
      </c>
      <c r="B1139">
        <v>31.5</v>
      </c>
      <c r="C1139"/>
      <c r="D1139">
        <v>504</v>
      </c>
      <c r="E1139">
        <v>356</v>
      </c>
      <c r="F1139">
        <v>30.6</v>
      </c>
      <c r="P1139" s="4"/>
    </row>
    <row r="1140" spans="1:16" x14ac:dyDescent="0.25">
      <c r="A1140" t="s">
        <v>4736</v>
      </c>
      <c r="B1140">
        <v>32</v>
      </c>
      <c r="C1140"/>
      <c r="D1140">
        <v>504</v>
      </c>
      <c r="E1140">
        <v>363</v>
      </c>
      <c r="F1140">
        <v>32</v>
      </c>
      <c r="P1140" s="4"/>
    </row>
    <row r="1141" spans="1:16" x14ac:dyDescent="0.25">
      <c r="A1141" t="s">
        <v>4737</v>
      </c>
      <c r="B1141">
        <v>29.4</v>
      </c>
      <c r="C1141"/>
      <c r="D1141">
        <v>504</v>
      </c>
      <c r="E1141">
        <v>367</v>
      </c>
      <c r="F1141">
        <v>29.4</v>
      </c>
      <c r="P1141" s="4"/>
    </row>
    <row r="1142" spans="1:16" x14ac:dyDescent="0.25">
      <c r="A1142" t="s">
        <v>4738</v>
      </c>
      <c r="B1142">
        <v>19.8</v>
      </c>
      <c r="C1142"/>
      <c r="D1142">
        <v>504</v>
      </c>
      <c r="E1142">
        <v>372</v>
      </c>
      <c r="F1142">
        <v>19.5</v>
      </c>
      <c r="P1142" s="4"/>
    </row>
    <row r="1143" spans="1:16" x14ac:dyDescent="0.25">
      <c r="A1143" t="s">
        <v>4739</v>
      </c>
      <c r="B1143">
        <v>37.799999999999997</v>
      </c>
      <c r="C1143"/>
      <c r="D1143">
        <v>504</v>
      </c>
      <c r="E1143">
        <v>383</v>
      </c>
      <c r="F1143">
        <v>37.799999999999997</v>
      </c>
      <c r="P1143" s="4"/>
    </row>
    <row r="1144" spans="1:16" x14ac:dyDescent="0.25">
      <c r="A1144" t="s">
        <v>4740</v>
      </c>
      <c r="B1144">
        <v>22.8</v>
      </c>
      <c r="C1144"/>
      <c r="D1144">
        <v>504</v>
      </c>
      <c r="E1144">
        <v>501</v>
      </c>
      <c r="F1144">
        <v>22.7</v>
      </c>
      <c r="P1144" s="4"/>
    </row>
    <row r="1145" spans="1:16" x14ac:dyDescent="0.25">
      <c r="A1145" t="s">
        <v>4741</v>
      </c>
      <c r="B1145">
        <v>12.8</v>
      </c>
      <c r="C1145"/>
      <c r="D1145">
        <v>504</v>
      </c>
      <c r="E1145">
        <v>502</v>
      </c>
      <c r="F1145">
        <v>12.8</v>
      </c>
      <c r="P1145" s="4"/>
    </row>
    <row r="1146" spans="1:16" x14ac:dyDescent="0.25">
      <c r="A1146" t="s">
        <v>4742</v>
      </c>
      <c r="B1146">
        <v>10.8</v>
      </c>
      <c r="C1146"/>
      <c r="D1146">
        <v>504</v>
      </c>
      <c r="E1146">
        <v>505</v>
      </c>
      <c r="F1146">
        <v>10.4</v>
      </c>
      <c r="P1146" s="4"/>
    </row>
    <row r="1147" spans="1:16" x14ac:dyDescent="0.25">
      <c r="A1147" t="s">
        <v>4743</v>
      </c>
      <c r="B1147">
        <v>71.7</v>
      </c>
      <c r="C1147"/>
      <c r="D1147">
        <v>504</v>
      </c>
      <c r="E1147">
        <v>512</v>
      </c>
      <c r="F1147">
        <v>71.2</v>
      </c>
      <c r="P1147" s="4"/>
    </row>
    <row r="1148" spans="1:16" x14ac:dyDescent="0.25">
      <c r="A1148" t="s">
        <v>4744</v>
      </c>
      <c r="B1148">
        <v>40.6</v>
      </c>
      <c r="C1148"/>
      <c r="D1148">
        <v>505</v>
      </c>
      <c r="E1148">
        <v>363</v>
      </c>
      <c r="F1148">
        <v>40.5</v>
      </c>
      <c r="P1148" s="4"/>
    </row>
    <row r="1149" spans="1:16" x14ac:dyDescent="0.25">
      <c r="A1149" t="s">
        <v>4745</v>
      </c>
      <c r="B1149">
        <v>26.4</v>
      </c>
      <c r="C1149"/>
      <c r="D1149">
        <v>505</v>
      </c>
      <c r="E1149">
        <v>372</v>
      </c>
      <c r="F1149">
        <v>25.9</v>
      </c>
      <c r="P1149" s="4"/>
    </row>
    <row r="1150" spans="1:16" x14ac:dyDescent="0.25">
      <c r="A1150" t="s">
        <v>4746</v>
      </c>
      <c r="B1150">
        <v>43.9</v>
      </c>
      <c r="C1150"/>
      <c r="D1150">
        <v>505</v>
      </c>
      <c r="E1150">
        <v>384</v>
      </c>
      <c r="F1150">
        <v>43.7</v>
      </c>
      <c r="P1150" s="4"/>
    </row>
    <row r="1151" spans="1:16" x14ac:dyDescent="0.25">
      <c r="A1151" t="s">
        <v>4747</v>
      </c>
      <c r="B1151">
        <v>47.9</v>
      </c>
      <c r="C1151"/>
      <c r="D1151">
        <v>505</v>
      </c>
      <c r="E1151">
        <v>393</v>
      </c>
      <c r="F1151">
        <v>47.8</v>
      </c>
      <c r="P1151" s="4"/>
    </row>
    <row r="1152" spans="1:16" x14ac:dyDescent="0.25">
      <c r="A1152" t="s">
        <v>4748</v>
      </c>
      <c r="B1152">
        <v>49</v>
      </c>
      <c r="C1152"/>
      <c r="D1152">
        <v>505</v>
      </c>
      <c r="E1152">
        <v>401</v>
      </c>
      <c r="F1152">
        <v>48.7</v>
      </c>
      <c r="P1152" s="4"/>
    </row>
    <row r="1153" spans="1:16" x14ac:dyDescent="0.25">
      <c r="A1153" t="s">
        <v>4749</v>
      </c>
      <c r="B1153">
        <v>51.2</v>
      </c>
      <c r="C1153"/>
      <c r="D1153">
        <v>505</v>
      </c>
      <c r="E1153">
        <v>407</v>
      </c>
      <c r="F1153">
        <v>51.2</v>
      </c>
      <c r="P1153" s="4"/>
    </row>
    <row r="1154" spans="1:16" x14ac:dyDescent="0.25">
      <c r="A1154" t="s">
        <v>4750</v>
      </c>
      <c r="B1154">
        <v>52.3</v>
      </c>
      <c r="C1154"/>
      <c r="D1154">
        <v>505</v>
      </c>
      <c r="E1154">
        <v>413</v>
      </c>
      <c r="F1154">
        <v>52.3</v>
      </c>
      <c r="P1154" s="4"/>
    </row>
    <row r="1155" spans="1:16" x14ac:dyDescent="0.25">
      <c r="A1155" t="s">
        <v>4751</v>
      </c>
      <c r="B1155">
        <v>61.4</v>
      </c>
      <c r="C1155"/>
      <c r="D1155">
        <v>505</v>
      </c>
      <c r="E1155">
        <v>418</v>
      </c>
      <c r="F1155">
        <v>61.2</v>
      </c>
      <c r="P1155" s="4"/>
    </row>
    <row r="1156" spans="1:16" x14ac:dyDescent="0.25">
      <c r="A1156" t="s">
        <v>4752</v>
      </c>
      <c r="B1156">
        <v>60.3</v>
      </c>
      <c r="C1156"/>
      <c r="D1156">
        <v>505</v>
      </c>
      <c r="E1156">
        <v>421</v>
      </c>
      <c r="F1156">
        <v>60.3</v>
      </c>
      <c r="P1156" s="4"/>
    </row>
    <row r="1157" spans="1:16" x14ac:dyDescent="0.25">
      <c r="A1157" t="s">
        <v>4753</v>
      </c>
      <c r="B1157">
        <v>63.1</v>
      </c>
      <c r="C1157"/>
      <c r="D1157">
        <v>505</v>
      </c>
      <c r="E1157">
        <v>464</v>
      </c>
      <c r="F1157">
        <v>63.1</v>
      </c>
      <c r="P1157" s="4"/>
    </row>
    <row r="1158" spans="1:16" x14ac:dyDescent="0.25">
      <c r="A1158" t="s">
        <v>4754</v>
      </c>
      <c r="B1158">
        <v>10.8</v>
      </c>
      <c r="C1158"/>
      <c r="D1158">
        <v>505</v>
      </c>
      <c r="E1158">
        <v>504</v>
      </c>
      <c r="F1158">
        <v>10.4</v>
      </c>
      <c r="P1158" s="4"/>
    </row>
    <row r="1159" spans="1:16" x14ac:dyDescent="0.25">
      <c r="A1159" t="s">
        <v>4755</v>
      </c>
      <c r="B1159">
        <v>13.4</v>
      </c>
      <c r="C1159"/>
      <c r="D1159">
        <v>505</v>
      </c>
      <c r="E1159">
        <v>506</v>
      </c>
      <c r="F1159">
        <v>13.2</v>
      </c>
      <c r="P1159" s="4"/>
    </row>
    <row r="1160" spans="1:16" x14ac:dyDescent="0.25">
      <c r="A1160" t="s">
        <v>4756</v>
      </c>
      <c r="B1160">
        <v>64</v>
      </c>
      <c r="C1160"/>
      <c r="D1160">
        <v>505</v>
      </c>
      <c r="E1160">
        <v>512</v>
      </c>
      <c r="F1160">
        <v>63.9</v>
      </c>
      <c r="P1160" s="4"/>
    </row>
    <row r="1161" spans="1:16" x14ac:dyDescent="0.25">
      <c r="A1161" t="s">
        <v>4757</v>
      </c>
      <c r="B1161">
        <v>73.900000000000006</v>
      </c>
      <c r="C1161"/>
      <c r="D1161">
        <v>505</v>
      </c>
      <c r="E1161">
        <v>513</v>
      </c>
      <c r="F1161">
        <v>73.900000000000006</v>
      </c>
      <c r="P1161" s="4"/>
    </row>
    <row r="1162" spans="1:16" x14ac:dyDescent="0.25">
      <c r="A1162" t="s">
        <v>4758</v>
      </c>
      <c r="B1162">
        <v>78.400000000000006</v>
      </c>
      <c r="C1162"/>
      <c r="D1162">
        <v>505</v>
      </c>
      <c r="E1162">
        <v>515</v>
      </c>
      <c r="F1162">
        <v>78.400000000000006</v>
      </c>
      <c r="P1162" s="4"/>
    </row>
    <row r="1163" spans="1:16" x14ac:dyDescent="0.25">
      <c r="A1163" t="s">
        <v>4759</v>
      </c>
      <c r="B1163">
        <v>86.1</v>
      </c>
      <c r="C1163"/>
      <c r="D1163">
        <v>505</v>
      </c>
      <c r="E1163">
        <v>518</v>
      </c>
      <c r="F1163">
        <v>86.1</v>
      </c>
      <c r="P1163" s="4"/>
    </row>
    <row r="1164" spans="1:16" x14ac:dyDescent="0.25">
      <c r="A1164" t="s">
        <v>4760</v>
      </c>
      <c r="B1164">
        <v>95.8</v>
      </c>
      <c r="C1164"/>
      <c r="D1164">
        <v>505</v>
      </c>
      <c r="E1164">
        <v>520</v>
      </c>
      <c r="F1164">
        <v>95.5</v>
      </c>
      <c r="P1164" s="4"/>
    </row>
    <row r="1165" spans="1:16" x14ac:dyDescent="0.25">
      <c r="A1165" t="s">
        <v>4761</v>
      </c>
      <c r="B1165">
        <v>35.4</v>
      </c>
      <c r="C1165"/>
      <c r="D1165">
        <v>506</v>
      </c>
      <c r="E1165">
        <v>372</v>
      </c>
      <c r="F1165">
        <v>35.4</v>
      </c>
      <c r="P1165" s="4"/>
    </row>
    <row r="1166" spans="1:16" x14ac:dyDescent="0.25">
      <c r="A1166" t="s">
        <v>4762</v>
      </c>
      <c r="B1166">
        <v>56.4</v>
      </c>
      <c r="C1166"/>
      <c r="D1166">
        <v>506</v>
      </c>
      <c r="E1166">
        <v>418</v>
      </c>
      <c r="F1166">
        <v>56.2</v>
      </c>
      <c r="P1166" s="4"/>
    </row>
    <row r="1167" spans="1:16" x14ac:dyDescent="0.25">
      <c r="A1167" t="s">
        <v>4763</v>
      </c>
      <c r="B1167">
        <v>13.4</v>
      </c>
      <c r="C1167"/>
      <c r="D1167">
        <v>506</v>
      </c>
      <c r="E1167">
        <v>505</v>
      </c>
      <c r="F1167">
        <v>13.2</v>
      </c>
      <c r="P1167" s="4"/>
    </row>
    <row r="1168" spans="1:16" x14ac:dyDescent="0.25">
      <c r="A1168" t="s">
        <v>4764</v>
      </c>
      <c r="B1168">
        <v>12</v>
      </c>
      <c r="C1168"/>
      <c r="D1168">
        <v>506</v>
      </c>
      <c r="E1168">
        <v>507</v>
      </c>
      <c r="F1168">
        <v>11.7</v>
      </c>
      <c r="P1168" s="4"/>
    </row>
    <row r="1169" spans="1:16" x14ac:dyDescent="0.25">
      <c r="A1169" t="s">
        <v>4765</v>
      </c>
      <c r="B1169">
        <v>39.799999999999997</v>
      </c>
      <c r="C1169"/>
      <c r="D1169">
        <v>506</v>
      </c>
      <c r="E1169">
        <v>510</v>
      </c>
      <c r="F1169">
        <v>39.6</v>
      </c>
      <c r="P1169" s="4"/>
    </row>
    <row r="1170" spans="1:16" x14ac:dyDescent="0.25">
      <c r="A1170" t="s">
        <v>4766</v>
      </c>
      <c r="B1170">
        <v>50.9</v>
      </c>
      <c r="C1170"/>
      <c r="D1170">
        <v>506</v>
      </c>
      <c r="E1170">
        <v>511</v>
      </c>
      <c r="F1170">
        <v>50.6</v>
      </c>
      <c r="P1170" s="4"/>
    </row>
    <row r="1171" spans="1:16" x14ac:dyDescent="0.25">
      <c r="A1171" t="s">
        <v>4767</v>
      </c>
      <c r="B1171">
        <v>54.1</v>
      </c>
      <c r="C1171"/>
      <c r="D1171">
        <v>506</v>
      </c>
      <c r="E1171">
        <v>512</v>
      </c>
      <c r="F1171">
        <v>53.8</v>
      </c>
      <c r="P1171" s="4"/>
    </row>
    <row r="1172" spans="1:16" x14ac:dyDescent="0.25">
      <c r="A1172" t="s">
        <v>4768</v>
      </c>
      <c r="B1172">
        <v>62.4</v>
      </c>
      <c r="C1172"/>
      <c r="D1172">
        <v>506</v>
      </c>
      <c r="E1172">
        <v>513</v>
      </c>
      <c r="F1172">
        <v>62.4</v>
      </c>
      <c r="P1172" s="4"/>
    </row>
    <row r="1173" spans="1:16" x14ac:dyDescent="0.25">
      <c r="A1173" t="s">
        <v>4769</v>
      </c>
      <c r="B1173">
        <v>66.2</v>
      </c>
      <c r="C1173"/>
      <c r="D1173">
        <v>506</v>
      </c>
      <c r="E1173">
        <v>515</v>
      </c>
      <c r="F1173">
        <v>66.099999999999994</v>
      </c>
      <c r="P1173" s="4"/>
    </row>
    <row r="1174" spans="1:16" x14ac:dyDescent="0.25">
      <c r="A1174" t="s">
        <v>4770</v>
      </c>
      <c r="B1174">
        <v>70.3</v>
      </c>
      <c r="C1174"/>
      <c r="D1174">
        <v>506</v>
      </c>
      <c r="E1174">
        <v>516</v>
      </c>
      <c r="F1174">
        <v>70.099999999999994</v>
      </c>
      <c r="P1174" s="4"/>
    </row>
    <row r="1175" spans="1:16" x14ac:dyDescent="0.25">
      <c r="A1175" t="s">
        <v>4771</v>
      </c>
      <c r="B1175">
        <v>73.5</v>
      </c>
      <c r="C1175"/>
      <c r="D1175">
        <v>506</v>
      </c>
      <c r="E1175">
        <v>518</v>
      </c>
      <c r="F1175">
        <v>73.400000000000006</v>
      </c>
      <c r="P1175" s="4"/>
    </row>
    <row r="1176" spans="1:16" x14ac:dyDescent="0.25">
      <c r="A1176" t="s">
        <v>4772</v>
      </c>
      <c r="B1176">
        <v>82.6</v>
      </c>
      <c r="C1176"/>
      <c r="D1176">
        <v>506</v>
      </c>
      <c r="E1176">
        <v>520</v>
      </c>
      <c r="F1176">
        <v>82.4</v>
      </c>
      <c r="P1176" s="4"/>
    </row>
    <row r="1177" spans="1:16" x14ac:dyDescent="0.25">
      <c r="A1177" t="s">
        <v>4773</v>
      </c>
      <c r="B1177">
        <v>68.3</v>
      </c>
      <c r="C1177"/>
      <c r="D1177">
        <v>507</v>
      </c>
      <c r="E1177">
        <v>369</v>
      </c>
      <c r="F1177">
        <v>68.3</v>
      </c>
      <c r="P1177" s="4"/>
    </row>
    <row r="1178" spans="1:16" x14ac:dyDescent="0.25">
      <c r="A1178" t="s">
        <v>4774</v>
      </c>
      <c r="B1178">
        <v>60.8</v>
      </c>
      <c r="C1178"/>
      <c r="D1178">
        <v>507</v>
      </c>
      <c r="E1178">
        <v>384</v>
      </c>
      <c r="F1178">
        <v>60.8</v>
      </c>
      <c r="P1178" s="4"/>
    </row>
    <row r="1179" spans="1:16" x14ac:dyDescent="0.25">
      <c r="A1179" t="s">
        <v>4775</v>
      </c>
      <c r="B1179">
        <v>61.8</v>
      </c>
      <c r="C1179"/>
      <c r="D1179">
        <v>507</v>
      </c>
      <c r="E1179">
        <v>393</v>
      </c>
      <c r="F1179">
        <v>61.8</v>
      </c>
      <c r="P1179" s="4"/>
    </row>
    <row r="1180" spans="1:16" x14ac:dyDescent="0.25">
      <c r="A1180" t="s">
        <v>4776</v>
      </c>
      <c r="B1180">
        <v>58.9</v>
      </c>
      <c r="C1180"/>
      <c r="D1180">
        <v>507</v>
      </c>
      <c r="E1180">
        <v>401</v>
      </c>
      <c r="F1180">
        <v>58.7</v>
      </c>
      <c r="P1180" s="4"/>
    </row>
    <row r="1181" spans="1:16" x14ac:dyDescent="0.25">
      <c r="A1181" t="s">
        <v>4777</v>
      </c>
      <c r="B1181">
        <v>57.9</v>
      </c>
      <c r="C1181"/>
      <c r="D1181">
        <v>507</v>
      </c>
      <c r="E1181">
        <v>407</v>
      </c>
      <c r="F1181">
        <v>57.9</v>
      </c>
      <c r="P1181" s="4"/>
    </row>
    <row r="1182" spans="1:16" x14ac:dyDescent="0.25">
      <c r="A1182" t="s">
        <v>4778</v>
      </c>
      <c r="B1182">
        <v>53.8</v>
      </c>
      <c r="C1182"/>
      <c r="D1182">
        <v>507</v>
      </c>
      <c r="E1182">
        <v>413</v>
      </c>
      <c r="F1182">
        <v>53.8</v>
      </c>
      <c r="P1182" s="4"/>
    </row>
    <row r="1183" spans="1:16" x14ac:dyDescent="0.25">
      <c r="A1183" t="s">
        <v>4779</v>
      </c>
      <c r="B1183">
        <v>60.5</v>
      </c>
      <c r="C1183"/>
      <c r="D1183">
        <v>507</v>
      </c>
      <c r="E1183">
        <v>418</v>
      </c>
      <c r="F1183">
        <v>60.5</v>
      </c>
      <c r="P1183" s="4"/>
    </row>
    <row r="1184" spans="1:16" x14ac:dyDescent="0.25">
      <c r="A1184" t="s">
        <v>4780</v>
      </c>
      <c r="B1184">
        <v>58.2</v>
      </c>
      <c r="C1184"/>
      <c r="D1184">
        <v>507</v>
      </c>
      <c r="E1184">
        <v>421</v>
      </c>
      <c r="F1184">
        <v>58.2</v>
      </c>
      <c r="P1184" s="4"/>
    </row>
    <row r="1185" spans="1:16" x14ac:dyDescent="0.25">
      <c r="A1185" t="s">
        <v>4781</v>
      </c>
      <c r="B1185">
        <v>56.7</v>
      </c>
      <c r="C1185"/>
      <c r="D1185">
        <v>507</v>
      </c>
      <c r="E1185">
        <v>464</v>
      </c>
      <c r="F1185">
        <v>56.7</v>
      </c>
      <c r="P1185" s="4"/>
    </row>
    <row r="1186" spans="1:16" x14ac:dyDescent="0.25">
      <c r="A1186" t="s">
        <v>4782</v>
      </c>
      <c r="B1186">
        <v>12</v>
      </c>
      <c r="C1186"/>
      <c r="D1186">
        <v>507</v>
      </c>
      <c r="E1186">
        <v>506</v>
      </c>
      <c r="F1186">
        <v>11.7</v>
      </c>
      <c r="P1186" s="4"/>
    </row>
    <row r="1187" spans="1:16" x14ac:dyDescent="0.25">
      <c r="A1187" t="s">
        <v>4783</v>
      </c>
      <c r="B1187">
        <v>9</v>
      </c>
      <c r="C1187"/>
      <c r="D1187">
        <v>507</v>
      </c>
      <c r="E1187">
        <v>508</v>
      </c>
      <c r="F1187">
        <v>8.9</v>
      </c>
      <c r="P1187" s="4"/>
    </row>
    <row r="1188" spans="1:16" x14ac:dyDescent="0.25">
      <c r="A1188" t="s">
        <v>4784</v>
      </c>
      <c r="B1188">
        <v>21.9</v>
      </c>
      <c r="C1188"/>
      <c r="D1188">
        <v>507</v>
      </c>
      <c r="E1188">
        <v>509</v>
      </c>
      <c r="F1188">
        <v>21.9</v>
      </c>
      <c r="P1188" s="4"/>
    </row>
    <row r="1189" spans="1:16" x14ac:dyDescent="0.25">
      <c r="A1189" t="s">
        <v>4785</v>
      </c>
      <c r="B1189">
        <v>29.2</v>
      </c>
      <c r="C1189"/>
      <c r="D1189">
        <v>507</v>
      </c>
      <c r="E1189">
        <v>510</v>
      </c>
      <c r="F1189">
        <v>29.2</v>
      </c>
      <c r="P1189" s="4"/>
    </row>
    <row r="1190" spans="1:16" x14ac:dyDescent="0.25">
      <c r="A1190" t="s">
        <v>4786</v>
      </c>
      <c r="B1190">
        <v>41.2</v>
      </c>
      <c r="C1190"/>
      <c r="D1190">
        <v>507</v>
      </c>
      <c r="E1190">
        <v>511</v>
      </c>
      <c r="F1190">
        <v>41.2</v>
      </c>
      <c r="P1190" s="4"/>
    </row>
    <row r="1191" spans="1:16" x14ac:dyDescent="0.25">
      <c r="A1191" t="s">
        <v>4787</v>
      </c>
      <c r="B1191">
        <v>52.8</v>
      </c>
      <c r="C1191"/>
      <c r="D1191">
        <v>507</v>
      </c>
      <c r="E1191">
        <v>512</v>
      </c>
      <c r="F1191">
        <v>52.5</v>
      </c>
      <c r="P1191" s="4"/>
    </row>
    <row r="1192" spans="1:16" x14ac:dyDescent="0.25">
      <c r="A1192" t="s">
        <v>4788</v>
      </c>
      <c r="B1192">
        <v>58.5</v>
      </c>
      <c r="C1192"/>
      <c r="D1192">
        <v>507</v>
      </c>
      <c r="E1192">
        <v>513</v>
      </c>
      <c r="F1192">
        <v>58.5</v>
      </c>
      <c r="P1192" s="4"/>
    </row>
    <row r="1193" spans="1:16" x14ac:dyDescent="0.25">
      <c r="A1193" t="s">
        <v>4789</v>
      </c>
      <c r="B1193">
        <v>60.3</v>
      </c>
      <c r="C1193"/>
      <c r="D1193">
        <v>507</v>
      </c>
      <c r="E1193">
        <v>515</v>
      </c>
      <c r="F1193">
        <v>60.3</v>
      </c>
      <c r="P1193" s="4"/>
    </row>
    <row r="1194" spans="1:16" x14ac:dyDescent="0.25">
      <c r="A1194" t="s">
        <v>4790</v>
      </c>
      <c r="B1194">
        <v>61.7</v>
      </c>
      <c r="C1194"/>
      <c r="D1194">
        <v>507</v>
      </c>
      <c r="E1194">
        <v>516</v>
      </c>
      <c r="F1194">
        <v>61.5</v>
      </c>
      <c r="P1194" s="4"/>
    </row>
    <row r="1195" spans="1:16" x14ac:dyDescent="0.25">
      <c r="A1195" t="s">
        <v>4791</v>
      </c>
      <c r="B1195">
        <v>66.3</v>
      </c>
      <c r="C1195"/>
      <c r="D1195">
        <v>507</v>
      </c>
      <c r="E1195">
        <v>518</v>
      </c>
      <c r="F1195">
        <v>66.3</v>
      </c>
      <c r="P1195" s="4"/>
    </row>
    <row r="1196" spans="1:16" x14ac:dyDescent="0.25">
      <c r="A1196" t="s">
        <v>4792</v>
      </c>
      <c r="B1196">
        <v>74.400000000000006</v>
      </c>
      <c r="C1196"/>
      <c r="D1196">
        <v>507</v>
      </c>
      <c r="E1196">
        <v>520</v>
      </c>
      <c r="F1196">
        <v>74.3</v>
      </c>
      <c r="P1196" s="4"/>
    </row>
    <row r="1197" spans="1:16" x14ac:dyDescent="0.25">
      <c r="A1197" t="s">
        <v>4793</v>
      </c>
      <c r="B1197">
        <v>55.3</v>
      </c>
      <c r="C1197"/>
      <c r="D1197">
        <v>507</v>
      </c>
      <c r="E1197">
        <v>530</v>
      </c>
      <c r="F1197">
        <v>55.3</v>
      </c>
      <c r="P1197" s="4"/>
    </row>
    <row r="1198" spans="1:16" x14ac:dyDescent="0.25">
      <c r="A1198" t="s">
        <v>4794</v>
      </c>
      <c r="B1198">
        <v>68.2</v>
      </c>
      <c r="C1198"/>
      <c r="D1198">
        <v>508</v>
      </c>
      <c r="E1198">
        <v>418</v>
      </c>
      <c r="F1198">
        <v>68.2</v>
      </c>
      <c r="P1198" s="4"/>
    </row>
    <row r="1199" spans="1:16" x14ac:dyDescent="0.25">
      <c r="A1199" t="s">
        <v>4795</v>
      </c>
      <c r="B1199">
        <v>63.4</v>
      </c>
      <c r="C1199"/>
      <c r="D1199">
        <v>508</v>
      </c>
      <c r="E1199">
        <v>464</v>
      </c>
      <c r="F1199">
        <v>63.3</v>
      </c>
      <c r="P1199" s="4"/>
    </row>
    <row r="1200" spans="1:16" x14ac:dyDescent="0.25">
      <c r="A1200" t="s">
        <v>4796</v>
      </c>
      <c r="B1200">
        <v>7.4</v>
      </c>
      <c r="C1200"/>
      <c r="D1200">
        <v>508</v>
      </c>
      <c r="E1200">
        <v>497</v>
      </c>
      <c r="F1200">
        <v>7.1</v>
      </c>
      <c r="P1200" s="4"/>
    </row>
    <row r="1201" spans="1:16" x14ac:dyDescent="0.25">
      <c r="A1201" t="s">
        <v>4797</v>
      </c>
      <c r="B1201">
        <v>9</v>
      </c>
      <c r="C1201"/>
      <c r="D1201">
        <v>508</v>
      </c>
      <c r="E1201">
        <v>507</v>
      </c>
      <c r="F1201">
        <v>8.9</v>
      </c>
      <c r="P1201" s="4"/>
    </row>
    <row r="1202" spans="1:16" x14ac:dyDescent="0.25">
      <c r="A1202" t="s">
        <v>4798</v>
      </c>
      <c r="B1202">
        <v>14.7</v>
      </c>
      <c r="C1202"/>
      <c r="D1202">
        <v>508</v>
      </c>
      <c r="E1202">
        <v>509</v>
      </c>
      <c r="F1202">
        <v>14.5</v>
      </c>
      <c r="P1202" s="4"/>
    </row>
    <row r="1203" spans="1:16" x14ac:dyDescent="0.25">
      <c r="A1203" t="s">
        <v>4799</v>
      </c>
      <c r="B1203">
        <v>26.7</v>
      </c>
      <c r="C1203"/>
      <c r="D1203">
        <v>508</v>
      </c>
      <c r="E1203">
        <v>510</v>
      </c>
      <c r="F1203">
        <v>26.6</v>
      </c>
      <c r="P1203" s="4"/>
    </row>
    <row r="1204" spans="1:16" x14ac:dyDescent="0.25">
      <c r="A1204" t="s">
        <v>4800</v>
      </c>
      <c r="B1204">
        <v>58</v>
      </c>
      <c r="C1204"/>
      <c r="D1204">
        <v>508</v>
      </c>
      <c r="E1204">
        <v>512</v>
      </c>
      <c r="F1204">
        <v>57.6</v>
      </c>
      <c r="P1204" s="4"/>
    </row>
    <row r="1205" spans="1:16" x14ac:dyDescent="0.25">
      <c r="A1205" t="s">
        <v>4801</v>
      </c>
      <c r="B1205">
        <v>61.8</v>
      </c>
      <c r="C1205"/>
      <c r="D1205">
        <v>508</v>
      </c>
      <c r="E1205">
        <v>513</v>
      </c>
      <c r="F1205">
        <v>61.7</v>
      </c>
      <c r="P1205" s="4"/>
    </row>
    <row r="1206" spans="1:16" x14ac:dyDescent="0.25">
      <c r="A1206" t="s">
        <v>4802</v>
      </c>
      <c r="B1206">
        <v>62.5</v>
      </c>
      <c r="C1206"/>
      <c r="D1206">
        <v>508</v>
      </c>
      <c r="E1206">
        <v>515</v>
      </c>
      <c r="F1206">
        <v>62</v>
      </c>
      <c r="P1206" s="4"/>
    </row>
    <row r="1207" spans="1:16" x14ac:dyDescent="0.25">
      <c r="A1207" t="s">
        <v>4803</v>
      </c>
      <c r="B1207">
        <v>66.8</v>
      </c>
      <c r="C1207"/>
      <c r="D1207">
        <v>508</v>
      </c>
      <c r="E1207">
        <v>518</v>
      </c>
      <c r="F1207">
        <v>66.7</v>
      </c>
      <c r="P1207" s="4"/>
    </row>
    <row r="1208" spans="1:16" x14ac:dyDescent="0.25">
      <c r="A1208" t="s">
        <v>4804</v>
      </c>
      <c r="B1208">
        <v>61.5</v>
      </c>
      <c r="C1208"/>
      <c r="D1208">
        <v>508</v>
      </c>
      <c r="E1208">
        <v>531</v>
      </c>
      <c r="F1208">
        <v>61.5</v>
      </c>
      <c r="P1208" s="4"/>
    </row>
    <row r="1209" spans="1:16" x14ac:dyDescent="0.25">
      <c r="A1209" t="s">
        <v>4805</v>
      </c>
      <c r="B1209">
        <v>82.3</v>
      </c>
      <c r="C1209"/>
      <c r="D1209">
        <v>509</v>
      </c>
      <c r="E1209">
        <v>393</v>
      </c>
      <c r="F1209">
        <v>82.3</v>
      </c>
      <c r="P1209" s="4"/>
    </row>
    <row r="1210" spans="1:16" x14ac:dyDescent="0.25">
      <c r="A1210" t="s">
        <v>4806</v>
      </c>
      <c r="B1210">
        <v>76.2</v>
      </c>
      <c r="C1210"/>
      <c r="D1210">
        <v>509</v>
      </c>
      <c r="E1210">
        <v>407</v>
      </c>
      <c r="F1210">
        <v>75.900000000000006</v>
      </c>
      <c r="P1210" s="4"/>
    </row>
    <row r="1211" spans="1:16" x14ac:dyDescent="0.25">
      <c r="A1211" t="s">
        <v>4807</v>
      </c>
      <c r="B1211">
        <v>69.900000000000006</v>
      </c>
      <c r="C1211"/>
      <c r="D1211">
        <v>509</v>
      </c>
      <c r="E1211">
        <v>413</v>
      </c>
      <c r="F1211">
        <v>69.599999999999994</v>
      </c>
      <c r="P1211" s="4"/>
    </row>
    <row r="1212" spans="1:16" x14ac:dyDescent="0.25">
      <c r="A1212" t="s">
        <v>4808</v>
      </c>
      <c r="B1212">
        <v>74.5</v>
      </c>
      <c r="C1212"/>
      <c r="D1212">
        <v>509</v>
      </c>
      <c r="E1212">
        <v>418</v>
      </c>
      <c r="F1212">
        <v>74.3</v>
      </c>
      <c r="P1212" s="4"/>
    </row>
    <row r="1213" spans="1:16" x14ac:dyDescent="0.25">
      <c r="A1213" t="s">
        <v>4809</v>
      </c>
      <c r="B1213">
        <v>67.2</v>
      </c>
      <c r="C1213"/>
      <c r="D1213">
        <v>509</v>
      </c>
      <c r="E1213">
        <v>464</v>
      </c>
      <c r="F1213">
        <v>66.8</v>
      </c>
      <c r="P1213" s="4"/>
    </row>
    <row r="1214" spans="1:16" x14ac:dyDescent="0.25">
      <c r="A1214" t="s">
        <v>4810</v>
      </c>
      <c r="B1214">
        <v>8.6</v>
      </c>
      <c r="C1214"/>
      <c r="D1214">
        <v>509</v>
      </c>
      <c r="E1214">
        <v>499</v>
      </c>
      <c r="F1214">
        <v>8.6</v>
      </c>
      <c r="P1214" s="4"/>
    </row>
    <row r="1215" spans="1:16" x14ac:dyDescent="0.25">
      <c r="A1215" t="s">
        <v>4811</v>
      </c>
      <c r="B1215">
        <v>21.9</v>
      </c>
      <c r="C1215"/>
      <c r="D1215">
        <v>509</v>
      </c>
      <c r="E1215">
        <v>507</v>
      </c>
      <c r="F1215">
        <v>21.9</v>
      </c>
      <c r="P1215" s="4"/>
    </row>
    <row r="1216" spans="1:16" x14ac:dyDescent="0.25">
      <c r="A1216" t="s">
        <v>4812</v>
      </c>
      <c r="B1216">
        <v>14.7</v>
      </c>
      <c r="C1216"/>
      <c r="D1216">
        <v>509</v>
      </c>
      <c r="E1216">
        <v>508</v>
      </c>
      <c r="F1216">
        <v>14.5</v>
      </c>
      <c r="P1216" s="4"/>
    </row>
    <row r="1217" spans="1:16" x14ac:dyDescent="0.25">
      <c r="A1217" t="s">
        <v>4813</v>
      </c>
      <c r="B1217">
        <v>17.7</v>
      </c>
      <c r="C1217"/>
      <c r="D1217">
        <v>509</v>
      </c>
      <c r="E1217">
        <v>510</v>
      </c>
      <c r="F1217">
        <v>17.7</v>
      </c>
      <c r="P1217" s="4"/>
    </row>
    <row r="1218" spans="1:16" x14ac:dyDescent="0.25">
      <c r="A1218" t="s">
        <v>4814</v>
      </c>
      <c r="B1218">
        <v>30.4</v>
      </c>
      <c r="C1218"/>
      <c r="D1218">
        <v>509</v>
      </c>
      <c r="E1218">
        <v>511</v>
      </c>
      <c r="F1218">
        <v>30.2</v>
      </c>
      <c r="P1218" s="4"/>
    </row>
    <row r="1219" spans="1:16" x14ac:dyDescent="0.25">
      <c r="A1219" t="s">
        <v>4815</v>
      </c>
      <c r="B1219">
        <v>58.7</v>
      </c>
      <c r="C1219"/>
      <c r="D1219">
        <v>509</v>
      </c>
      <c r="E1219">
        <v>512</v>
      </c>
      <c r="F1219">
        <v>58.4</v>
      </c>
      <c r="P1219" s="4"/>
    </row>
    <row r="1220" spans="1:16" x14ac:dyDescent="0.25">
      <c r="A1220" t="s">
        <v>4816</v>
      </c>
      <c r="B1220">
        <v>58.9</v>
      </c>
      <c r="C1220"/>
      <c r="D1220">
        <v>509</v>
      </c>
      <c r="E1220">
        <v>513</v>
      </c>
      <c r="F1220">
        <v>58.9</v>
      </c>
      <c r="P1220" s="4"/>
    </row>
    <row r="1221" spans="1:16" x14ac:dyDescent="0.25">
      <c r="A1221" t="s">
        <v>4817</v>
      </c>
      <c r="B1221">
        <v>79.599999999999994</v>
      </c>
      <c r="C1221"/>
      <c r="D1221">
        <v>509</v>
      </c>
      <c r="E1221">
        <v>522</v>
      </c>
      <c r="F1221">
        <v>79.5</v>
      </c>
      <c r="P1221" s="4"/>
    </row>
    <row r="1222" spans="1:16" x14ac:dyDescent="0.25">
      <c r="A1222" t="s">
        <v>4818</v>
      </c>
      <c r="B1222">
        <v>61.2</v>
      </c>
      <c r="C1222"/>
      <c r="D1222">
        <v>509</v>
      </c>
      <c r="E1222">
        <v>531</v>
      </c>
      <c r="F1222">
        <v>60.5</v>
      </c>
      <c r="P1222" s="4"/>
    </row>
    <row r="1223" spans="1:16" x14ac:dyDescent="0.25">
      <c r="A1223" t="s">
        <v>4819</v>
      </c>
      <c r="B1223">
        <v>90.9</v>
      </c>
      <c r="C1223"/>
      <c r="D1223">
        <v>509</v>
      </c>
      <c r="E1223">
        <v>963</v>
      </c>
      <c r="F1223">
        <v>90.9</v>
      </c>
      <c r="P1223" s="4"/>
    </row>
    <row r="1224" spans="1:16" x14ac:dyDescent="0.25">
      <c r="A1224" t="s">
        <v>4820</v>
      </c>
      <c r="B1224">
        <v>90.2</v>
      </c>
      <c r="C1224"/>
      <c r="D1224">
        <v>509</v>
      </c>
      <c r="E1224">
        <v>964</v>
      </c>
      <c r="F1224">
        <v>89.7</v>
      </c>
      <c r="P1224" s="4"/>
    </row>
    <row r="1225" spans="1:16" x14ac:dyDescent="0.25">
      <c r="A1225" t="s">
        <v>4821</v>
      </c>
      <c r="B1225">
        <v>94.3</v>
      </c>
      <c r="C1225"/>
      <c r="D1225">
        <v>509</v>
      </c>
      <c r="E1225">
        <v>965</v>
      </c>
      <c r="F1225">
        <v>94.2</v>
      </c>
      <c r="P1225" s="4"/>
    </row>
    <row r="1226" spans="1:16" x14ac:dyDescent="0.25">
      <c r="A1226" t="s">
        <v>4822</v>
      </c>
      <c r="B1226">
        <v>138</v>
      </c>
      <c r="C1226"/>
      <c r="D1226">
        <v>509</v>
      </c>
      <c r="E1226">
        <v>970</v>
      </c>
      <c r="F1226">
        <v>137.9</v>
      </c>
      <c r="P1226" s="4"/>
    </row>
    <row r="1227" spans="1:16" x14ac:dyDescent="0.25">
      <c r="A1227" t="s">
        <v>4823</v>
      </c>
      <c r="B1227">
        <v>87</v>
      </c>
      <c r="C1227"/>
      <c r="D1227">
        <v>509</v>
      </c>
      <c r="E1227">
        <v>972</v>
      </c>
      <c r="F1227">
        <v>86</v>
      </c>
      <c r="P1227" s="4"/>
    </row>
    <row r="1228" spans="1:16" x14ac:dyDescent="0.25">
      <c r="A1228" t="s">
        <v>4824</v>
      </c>
      <c r="B1228">
        <v>112.9</v>
      </c>
      <c r="C1228"/>
      <c r="D1228">
        <v>509</v>
      </c>
      <c r="E1228">
        <v>974</v>
      </c>
      <c r="F1228">
        <v>112.9</v>
      </c>
      <c r="P1228" s="4"/>
    </row>
    <row r="1229" spans="1:16" x14ac:dyDescent="0.25">
      <c r="A1229" t="s">
        <v>4825</v>
      </c>
      <c r="B1229">
        <v>108.5</v>
      </c>
      <c r="C1229"/>
      <c r="D1229">
        <v>509</v>
      </c>
      <c r="E1229">
        <v>975</v>
      </c>
      <c r="F1229">
        <v>108.5</v>
      </c>
      <c r="P1229" s="4"/>
    </row>
    <row r="1230" spans="1:16" x14ac:dyDescent="0.25">
      <c r="A1230" t="s">
        <v>4826</v>
      </c>
      <c r="B1230">
        <v>105.8</v>
      </c>
      <c r="C1230"/>
      <c r="D1230">
        <v>509</v>
      </c>
      <c r="E1230">
        <v>976</v>
      </c>
      <c r="F1230">
        <v>105.8</v>
      </c>
      <c r="P1230" s="4"/>
    </row>
    <row r="1231" spans="1:16" x14ac:dyDescent="0.25">
      <c r="A1231" t="s">
        <v>4827</v>
      </c>
      <c r="B1231">
        <v>90.1</v>
      </c>
      <c r="C1231"/>
      <c r="D1231">
        <v>509</v>
      </c>
      <c r="E1231">
        <v>977</v>
      </c>
      <c r="F1231">
        <v>90.1</v>
      </c>
      <c r="P1231" s="4"/>
    </row>
    <row r="1232" spans="1:16" x14ac:dyDescent="0.25">
      <c r="A1232" t="s">
        <v>4828</v>
      </c>
      <c r="B1232">
        <v>78.8</v>
      </c>
      <c r="C1232"/>
      <c r="D1232">
        <v>509</v>
      </c>
      <c r="E1232">
        <v>979</v>
      </c>
      <c r="F1232">
        <v>78.8</v>
      </c>
      <c r="P1232" s="4"/>
    </row>
    <row r="1233" spans="1:16" x14ac:dyDescent="0.25">
      <c r="A1233" t="s">
        <v>4829</v>
      </c>
      <c r="B1233">
        <v>74.099999999999994</v>
      </c>
      <c r="C1233"/>
      <c r="D1233">
        <v>509</v>
      </c>
      <c r="E1233">
        <v>980</v>
      </c>
      <c r="F1233">
        <v>74.099999999999994</v>
      </c>
      <c r="P1233" s="4"/>
    </row>
    <row r="1234" spans="1:16" x14ac:dyDescent="0.25">
      <c r="A1234" t="s">
        <v>4830</v>
      </c>
      <c r="B1234">
        <v>69.5</v>
      </c>
      <c r="C1234"/>
      <c r="D1234">
        <v>509</v>
      </c>
      <c r="E1234">
        <v>981</v>
      </c>
      <c r="F1234">
        <v>69.5</v>
      </c>
      <c r="P1234" s="4"/>
    </row>
    <row r="1235" spans="1:16" x14ac:dyDescent="0.25">
      <c r="A1235" t="s">
        <v>4831</v>
      </c>
      <c r="B1235">
        <v>76.5</v>
      </c>
      <c r="C1235"/>
      <c r="D1235">
        <v>509</v>
      </c>
      <c r="E1235">
        <v>982</v>
      </c>
      <c r="F1235">
        <v>76.5</v>
      </c>
      <c r="P1235" s="4"/>
    </row>
    <row r="1236" spans="1:16" x14ac:dyDescent="0.25">
      <c r="A1236" t="s">
        <v>4832</v>
      </c>
      <c r="B1236">
        <v>54.6</v>
      </c>
      <c r="C1236"/>
      <c r="D1236">
        <v>509</v>
      </c>
      <c r="E1236">
        <v>983</v>
      </c>
      <c r="F1236">
        <v>54.6</v>
      </c>
      <c r="P1236" s="4"/>
    </row>
    <row r="1237" spans="1:16" x14ac:dyDescent="0.25">
      <c r="A1237" t="s">
        <v>4833</v>
      </c>
      <c r="B1237">
        <v>64.599999999999994</v>
      </c>
      <c r="C1237"/>
      <c r="D1237">
        <v>509</v>
      </c>
      <c r="E1237">
        <v>984</v>
      </c>
      <c r="F1237">
        <v>64.599999999999994</v>
      </c>
      <c r="P1237" s="4"/>
    </row>
    <row r="1238" spans="1:16" x14ac:dyDescent="0.25">
      <c r="A1238" t="s">
        <v>4834</v>
      </c>
      <c r="B1238">
        <v>59.6</v>
      </c>
      <c r="C1238"/>
      <c r="D1238">
        <v>509</v>
      </c>
      <c r="E1238">
        <v>985</v>
      </c>
      <c r="F1238">
        <v>59.6</v>
      </c>
      <c r="P1238" s="4"/>
    </row>
    <row r="1239" spans="1:16" x14ac:dyDescent="0.25">
      <c r="A1239" t="s">
        <v>4835</v>
      </c>
      <c r="B1239">
        <v>74.5</v>
      </c>
      <c r="C1239"/>
      <c r="D1239">
        <v>509</v>
      </c>
      <c r="E1239">
        <v>986</v>
      </c>
      <c r="F1239">
        <v>74.5</v>
      </c>
      <c r="P1239" s="4"/>
    </row>
    <row r="1240" spans="1:16" x14ac:dyDescent="0.25">
      <c r="A1240" t="s">
        <v>4836</v>
      </c>
      <c r="B1240">
        <v>76.099999999999994</v>
      </c>
      <c r="C1240"/>
      <c r="D1240">
        <v>509</v>
      </c>
      <c r="E1240">
        <v>987</v>
      </c>
      <c r="F1240">
        <v>76.099999999999994</v>
      </c>
      <c r="P1240" s="4"/>
    </row>
    <row r="1241" spans="1:16" x14ac:dyDescent="0.25">
      <c r="A1241" t="s">
        <v>4837</v>
      </c>
      <c r="B1241">
        <v>76.7</v>
      </c>
      <c r="C1241"/>
      <c r="D1241">
        <v>509</v>
      </c>
      <c r="E1241">
        <v>988</v>
      </c>
      <c r="F1241">
        <v>76.7</v>
      </c>
      <c r="P1241" s="4"/>
    </row>
    <row r="1242" spans="1:16" x14ac:dyDescent="0.25">
      <c r="A1242" t="s">
        <v>4838</v>
      </c>
      <c r="B1242">
        <v>80.2</v>
      </c>
      <c r="C1242"/>
      <c r="D1242">
        <v>509</v>
      </c>
      <c r="E1242">
        <v>989</v>
      </c>
      <c r="F1242">
        <v>80.2</v>
      </c>
      <c r="P1242" s="4"/>
    </row>
    <row r="1243" spans="1:16" x14ac:dyDescent="0.25">
      <c r="A1243" t="s">
        <v>4839</v>
      </c>
      <c r="B1243">
        <v>92.2</v>
      </c>
      <c r="C1243"/>
      <c r="D1243">
        <v>510</v>
      </c>
      <c r="E1243">
        <v>369</v>
      </c>
      <c r="F1243">
        <v>91.8</v>
      </c>
      <c r="P1243" s="4"/>
    </row>
    <row r="1244" spans="1:16" x14ac:dyDescent="0.25">
      <c r="A1244" t="s">
        <v>4840</v>
      </c>
      <c r="B1244">
        <v>72.900000000000006</v>
      </c>
      <c r="C1244"/>
      <c r="D1244">
        <v>510</v>
      </c>
      <c r="E1244">
        <v>372</v>
      </c>
      <c r="F1244">
        <v>72.8</v>
      </c>
      <c r="P1244" s="4"/>
    </row>
    <row r="1245" spans="1:16" x14ac:dyDescent="0.25">
      <c r="A1245" t="s">
        <v>4841</v>
      </c>
      <c r="B1245">
        <v>82.5</v>
      </c>
      <c r="C1245"/>
      <c r="D1245">
        <v>510</v>
      </c>
      <c r="E1245">
        <v>384</v>
      </c>
      <c r="F1245">
        <v>82.5</v>
      </c>
      <c r="P1245" s="4"/>
    </row>
    <row r="1246" spans="1:16" x14ac:dyDescent="0.25">
      <c r="A1246" t="s">
        <v>4842</v>
      </c>
      <c r="B1246">
        <v>80.5</v>
      </c>
      <c r="C1246"/>
      <c r="D1246">
        <v>510</v>
      </c>
      <c r="E1246">
        <v>393</v>
      </c>
      <c r="F1246">
        <v>80.5</v>
      </c>
      <c r="P1246" s="4"/>
    </row>
    <row r="1247" spans="1:16" x14ac:dyDescent="0.25">
      <c r="A1247" t="s">
        <v>4843</v>
      </c>
      <c r="B1247">
        <v>70.400000000000006</v>
      </c>
      <c r="C1247"/>
      <c r="D1247">
        <v>510</v>
      </c>
      <c r="E1247">
        <v>407</v>
      </c>
      <c r="F1247">
        <v>70.400000000000006</v>
      </c>
      <c r="P1247" s="4"/>
    </row>
    <row r="1248" spans="1:16" x14ac:dyDescent="0.25">
      <c r="A1248" t="s">
        <v>4844</v>
      </c>
      <c r="B1248">
        <v>61.9</v>
      </c>
      <c r="C1248"/>
      <c r="D1248">
        <v>510</v>
      </c>
      <c r="E1248">
        <v>413</v>
      </c>
      <c r="F1248">
        <v>61.9</v>
      </c>
      <c r="P1248" s="4"/>
    </row>
    <row r="1249" spans="1:16" x14ac:dyDescent="0.25">
      <c r="A1249" t="s">
        <v>4845</v>
      </c>
      <c r="B1249">
        <v>64.8</v>
      </c>
      <c r="C1249"/>
      <c r="D1249">
        <v>510</v>
      </c>
      <c r="E1249">
        <v>418</v>
      </c>
      <c r="F1249">
        <v>64.599999999999994</v>
      </c>
      <c r="P1249" s="4"/>
    </row>
    <row r="1250" spans="1:16" x14ac:dyDescent="0.25">
      <c r="A1250" t="s">
        <v>4846</v>
      </c>
      <c r="B1250">
        <v>61</v>
      </c>
      <c r="C1250"/>
      <c r="D1250">
        <v>510</v>
      </c>
      <c r="E1250">
        <v>421</v>
      </c>
      <c r="F1250">
        <v>61</v>
      </c>
      <c r="P1250" s="4"/>
    </row>
    <row r="1251" spans="1:16" x14ac:dyDescent="0.25">
      <c r="A1251" t="s">
        <v>4847</v>
      </c>
      <c r="B1251">
        <v>54.6</v>
      </c>
      <c r="C1251"/>
      <c r="D1251">
        <v>510</v>
      </c>
      <c r="E1251">
        <v>464</v>
      </c>
      <c r="F1251">
        <v>54.6</v>
      </c>
      <c r="P1251" s="4"/>
    </row>
    <row r="1252" spans="1:16" x14ac:dyDescent="0.25">
      <c r="A1252" t="s">
        <v>4848</v>
      </c>
      <c r="B1252">
        <v>50.2</v>
      </c>
      <c r="C1252"/>
      <c r="D1252">
        <v>510</v>
      </c>
      <c r="E1252">
        <v>469</v>
      </c>
      <c r="F1252">
        <v>50.2</v>
      </c>
      <c r="P1252" s="4"/>
    </row>
    <row r="1253" spans="1:16" x14ac:dyDescent="0.25">
      <c r="A1253" t="s">
        <v>4849</v>
      </c>
      <c r="B1253">
        <v>57.2</v>
      </c>
      <c r="C1253"/>
      <c r="D1253">
        <v>510</v>
      </c>
      <c r="E1253">
        <v>493</v>
      </c>
      <c r="F1253">
        <v>55.3</v>
      </c>
      <c r="P1253" s="4"/>
    </row>
    <row r="1254" spans="1:16" x14ac:dyDescent="0.25">
      <c r="A1254" t="s">
        <v>4850</v>
      </c>
      <c r="B1254">
        <v>39.799999999999997</v>
      </c>
      <c r="C1254"/>
      <c r="D1254">
        <v>510</v>
      </c>
      <c r="E1254">
        <v>506</v>
      </c>
      <c r="F1254">
        <v>39.6</v>
      </c>
      <c r="P1254" s="4"/>
    </row>
    <row r="1255" spans="1:16" x14ac:dyDescent="0.25">
      <c r="A1255" t="s">
        <v>4851</v>
      </c>
      <c r="B1255">
        <v>29.2</v>
      </c>
      <c r="C1255"/>
      <c r="D1255">
        <v>510</v>
      </c>
      <c r="E1255">
        <v>507</v>
      </c>
      <c r="F1255">
        <v>29.2</v>
      </c>
      <c r="P1255" s="4"/>
    </row>
    <row r="1256" spans="1:16" x14ac:dyDescent="0.25">
      <c r="A1256" t="s">
        <v>4852</v>
      </c>
      <c r="B1256">
        <v>26.7</v>
      </c>
      <c r="C1256"/>
      <c r="D1256">
        <v>510</v>
      </c>
      <c r="E1256">
        <v>508</v>
      </c>
      <c r="F1256">
        <v>26.6</v>
      </c>
      <c r="P1256" s="4"/>
    </row>
    <row r="1257" spans="1:16" x14ac:dyDescent="0.25">
      <c r="A1257" t="s">
        <v>4853</v>
      </c>
      <c r="B1257">
        <v>17.7</v>
      </c>
      <c r="C1257"/>
      <c r="D1257">
        <v>510</v>
      </c>
      <c r="E1257">
        <v>509</v>
      </c>
      <c r="F1257">
        <v>17.7</v>
      </c>
      <c r="P1257" s="4"/>
    </row>
    <row r="1258" spans="1:16" x14ac:dyDescent="0.25">
      <c r="A1258" t="s">
        <v>4854</v>
      </c>
      <c r="B1258">
        <v>13.1</v>
      </c>
      <c r="C1258"/>
      <c r="D1258">
        <v>510</v>
      </c>
      <c r="E1258">
        <v>511</v>
      </c>
      <c r="F1258">
        <v>13</v>
      </c>
      <c r="P1258" s="4"/>
    </row>
    <row r="1259" spans="1:16" x14ac:dyDescent="0.25">
      <c r="A1259" t="s">
        <v>4855</v>
      </c>
      <c r="B1259">
        <v>44.6</v>
      </c>
      <c r="C1259"/>
      <c r="D1259">
        <v>510</v>
      </c>
      <c r="E1259">
        <v>512</v>
      </c>
      <c r="F1259">
        <v>44.2</v>
      </c>
      <c r="P1259" s="4"/>
    </row>
    <row r="1260" spans="1:16" x14ac:dyDescent="0.25">
      <c r="A1260" t="s">
        <v>4856</v>
      </c>
      <c r="B1260">
        <v>42.2</v>
      </c>
      <c r="C1260"/>
      <c r="D1260">
        <v>510</v>
      </c>
      <c r="E1260">
        <v>513</v>
      </c>
      <c r="F1260">
        <v>42.2</v>
      </c>
      <c r="P1260" s="4"/>
    </row>
    <row r="1261" spans="1:16" x14ac:dyDescent="0.25">
      <c r="A1261" t="s">
        <v>4857</v>
      </c>
      <c r="B1261">
        <v>39</v>
      </c>
      <c r="C1261"/>
      <c r="D1261">
        <v>510</v>
      </c>
      <c r="E1261">
        <v>515</v>
      </c>
      <c r="F1261">
        <v>39</v>
      </c>
      <c r="P1261" s="4"/>
    </row>
    <row r="1262" spans="1:16" x14ac:dyDescent="0.25">
      <c r="A1262" t="s">
        <v>4858</v>
      </c>
      <c r="B1262">
        <v>41.5</v>
      </c>
      <c r="C1262"/>
      <c r="D1262">
        <v>510</v>
      </c>
      <c r="E1262">
        <v>518</v>
      </c>
      <c r="F1262">
        <v>41.5</v>
      </c>
      <c r="P1262" s="4"/>
    </row>
    <row r="1263" spans="1:16" x14ac:dyDescent="0.25">
      <c r="A1263" t="s">
        <v>4859</v>
      </c>
      <c r="B1263">
        <v>45.5</v>
      </c>
      <c r="C1263"/>
      <c r="D1263">
        <v>510</v>
      </c>
      <c r="E1263">
        <v>530</v>
      </c>
      <c r="F1263">
        <v>45.5</v>
      </c>
      <c r="P1263" s="4"/>
    </row>
    <row r="1264" spans="1:16" x14ac:dyDescent="0.25">
      <c r="A1264" t="s">
        <v>4860</v>
      </c>
      <c r="B1264">
        <v>44.9</v>
      </c>
      <c r="C1264"/>
      <c r="D1264">
        <v>510</v>
      </c>
      <c r="E1264">
        <v>531</v>
      </c>
      <c r="F1264">
        <v>44.9</v>
      </c>
      <c r="P1264" s="4"/>
    </row>
    <row r="1265" spans="1:16" x14ac:dyDescent="0.25">
      <c r="A1265" t="s">
        <v>4861</v>
      </c>
      <c r="B1265">
        <v>46.2</v>
      </c>
      <c r="C1265"/>
      <c r="D1265">
        <v>510</v>
      </c>
      <c r="E1265">
        <v>533</v>
      </c>
      <c r="F1265">
        <v>46.2</v>
      </c>
      <c r="P1265" s="4"/>
    </row>
    <row r="1266" spans="1:16" x14ac:dyDescent="0.25">
      <c r="A1266" t="s">
        <v>4862</v>
      </c>
      <c r="B1266">
        <v>77.8</v>
      </c>
      <c r="C1266"/>
      <c r="D1266">
        <v>510</v>
      </c>
      <c r="E1266">
        <v>964</v>
      </c>
      <c r="F1266">
        <v>77.400000000000006</v>
      </c>
      <c r="P1266" s="4"/>
    </row>
    <row r="1267" spans="1:16" x14ac:dyDescent="0.25">
      <c r="A1267" t="s">
        <v>4863</v>
      </c>
      <c r="B1267">
        <v>84</v>
      </c>
      <c r="C1267"/>
      <c r="D1267">
        <v>510</v>
      </c>
      <c r="E1267">
        <v>965</v>
      </c>
      <c r="F1267">
        <v>83.9</v>
      </c>
      <c r="P1267" s="4"/>
    </row>
    <row r="1268" spans="1:16" x14ac:dyDescent="0.25">
      <c r="A1268" t="s">
        <v>4864</v>
      </c>
      <c r="B1268">
        <v>132</v>
      </c>
      <c r="C1268"/>
      <c r="D1268">
        <v>510</v>
      </c>
      <c r="E1268">
        <v>970</v>
      </c>
      <c r="F1268">
        <v>131.6</v>
      </c>
      <c r="P1268" s="4"/>
    </row>
    <row r="1269" spans="1:16" x14ac:dyDescent="0.25">
      <c r="A1269" t="s">
        <v>4865</v>
      </c>
      <c r="B1269">
        <v>79</v>
      </c>
      <c r="C1269"/>
      <c r="D1269">
        <v>510</v>
      </c>
      <c r="E1269">
        <v>972</v>
      </c>
      <c r="F1269">
        <v>78</v>
      </c>
      <c r="P1269" s="4"/>
    </row>
    <row r="1270" spans="1:16" x14ac:dyDescent="0.25">
      <c r="A1270" t="s">
        <v>4866</v>
      </c>
      <c r="B1270">
        <v>112</v>
      </c>
      <c r="C1270"/>
      <c r="D1270">
        <v>510</v>
      </c>
      <c r="E1270">
        <v>974</v>
      </c>
      <c r="F1270">
        <v>109.6</v>
      </c>
      <c r="P1270" s="4"/>
    </row>
    <row r="1271" spans="1:16" x14ac:dyDescent="0.25">
      <c r="A1271" t="s">
        <v>4867</v>
      </c>
      <c r="B1271">
        <v>107.8</v>
      </c>
      <c r="C1271"/>
      <c r="D1271">
        <v>510</v>
      </c>
      <c r="E1271">
        <v>975</v>
      </c>
      <c r="F1271">
        <v>106.1</v>
      </c>
      <c r="P1271" s="4"/>
    </row>
    <row r="1272" spans="1:16" x14ac:dyDescent="0.25">
      <c r="A1272" t="s">
        <v>4868</v>
      </c>
      <c r="B1272">
        <v>107</v>
      </c>
      <c r="C1272"/>
      <c r="D1272">
        <v>510</v>
      </c>
      <c r="E1272">
        <v>976</v>
      </c>
      <c r="F1272">
        <v>103.6</v>
      </c>
      <c r="P1272" s="4"/>
    </row>
    <row r="1273" spans="1:16" x14ac:dyDescent="0.25">
      <c r="A1273" t="s">
        <v>4869</v>
      </c>
      <c r="B1273">
        <v>90.1</v>
      </c>
      <c r="C1273"/>
      <c r="D1273">
        <v>510</v>
      </c>
      <c r="E1273">
        <v>977</v>
      </c>
      <c r="F1273">
        <v>88.3</v>
      </c>
      <c r="P1273" s="4"/>
    </row>
    <row r="1274" spans="1:16" x14ac:dyDescent="0.25">
      <c r="A1274" t="s">
        <v>4870</v>
      </c>
      <c r="B1274">
        <v>106</v>
      </c>
      <c r="C1274"/>
      <c r="D1274">
        <v>510</v>
      </c>
      <c r="E1274">
        <v>978</v>
      </c>
      <c r="F1274">
        <v>103.7</v>
      </c>
      <c r="P1274" s="4"/>
    </row>
    <row r="1275" spans="1:16" x14ac:dyDescent="0.25">
      <c r="A1275" t="s">
        <v>4871</v>
      </c>
      <c r="B1275">
        <v>83</v>
      </c>
      <c r="C1275"/>
      <c r="D1275">
        <v>510</v>
      </c>
      <c r="E1275">
        <v>979</v>
      </c>
      <c r="F1275">
        <v>80.599999999999994</v>
      </c>
      <c r="P1275" s="4"/>
    </row>
    <row r="1276" spans="1:16" x14ac:dyDescent="0.25">
      <c r="A1276" t="s">
        <v>4872</v>
      </c>
      <c r="B1276">
        <v>80.5</v>
      </c>
      <c r="C1276"/>
      <c r="D1276">
        <v>510</v>
      </c>
      <c r="E1276">
        <v>980</v>
      </c>
      <c r="F1276">
        <v>78.5</v>
      </c>
      <c r="P1276" s="4"/>
    </row>
    <row r="1277" spans="1:16" x14ac:dyDescent="0.25">
      <c r="A1277" t="s">
        <v>4873</v>
      </c>
      <c r="B1277">
        <v>77</v>
      </c>
      <c r="C1277"/>
      <c r="D1277">
        <v>510</v>
      </c>
      <c r="E1277">
        <v>981</v>
      </c>
      <c r="F1277">
        <v>74.900000000000006</v>
      </c>
      <c r="P1277" s="4"/>
    </row>
    <row r="1278" spans="1:16" x14ac:dyDescent="0.25">
      <c r="A1278" t="s">
        <v>4874</v>
      </c>
      <c r="B1278">
        <v>88.5</v>
      </c>
      <c r="C1278"/>
      <c r="D1278">
        <v>510</v>
      </c>
      <c r="E1278">
        <v>982</v>
      </c>
      <c r="F1278">
        <v>88</v>
      </c>
      <c r="P1278" s="4"/>
    </row>
    <row r="1279" spans="1:16" x14ac:dyDescent="0.25">
      <c r="A1279" t="s">
        <v>4875</v>
      </c>
      <c r="B1279">
        <v>69</v>
      </c>
      <c r="C1279"/>
      <c r="D1279">
        <v>510</v>
      </c>
      <c r="E1279">
        <v>983</v>
      </c>
      <c r="F1279">
        <v>68.5</v>
      </c>
      <c r="P1279" s="4"/>
    </row>
    <row r="1280" spans="1:16" x14ac:dyDescent="0.25">
      <c r="A1280" t="s">
        <v>4876</v>
      </c>
      <c r="B1280">
        <v>78</v>
      </c>
      <c r="C1280"/>
      <c r="D1280">
        <v>510</v>
      </c>
      <c r="E1280">
        <v>984</v>
      </c>
      <c r="F1280">
        <v>77.599999999999994</v>
      </c>
      <c r="P1280" s="4"/>
    </row>
    <row r="1281" spans="1:16" x14ac:dyDescent="0.25">
      <c r="A1281" t="s">
        <v>4877</v>
      </c>
      <c r="B1281">
        <v>73.5</v>
      </c>
      <c r="C1281"/>
      <c r="D1281">
        <v>510</v>
      </c>
      <c r="E1281">
        <v>985</v>
      </c>
      <c r="F1281">
        <v>73.3</v>
      </c>
      <c r="P1281" s="4"/>
    </row>
    <row r="1282" spans="1:16" x14ac:dyDescent="0.25">
      <c r="A1282" t="s">
        <v>4878</v>
      </c>
      <c r="B1282">
        <v>87.3</v>
      </c>
      <c r="C1282"/>
      <c r="D1282">
        <v>510</v>
      </c>
      <c r="E1282">
        <v>986</v>
      </c>
      <c r="F1282">
        <v>87.3</v>
      </c>
      <c r="P1282" s="4"/>
    </row>
    <row r="1283" spans="1:16" x14ac:dyDescent="0.25">
      <c r="A1283" t="s">
        <v>4879</v>
      </c>
      <c r="B1283">
        <v>90.5</v>
      </c>
      <c r="C1283"/>
      <c r="D1283">
        <v>510</v>
      </c>
      <c r="E1283">
        <v>987</v>
      </c>
      <c r="F1283">
        <v>90.5</v>
      </c>
      <c r="P1283" s="4"/>
    </row>
    <row r="1284" spans="1:16" x14ac:dyDescent="0.25">
      <c r="A1284" t="s">
        <v>4880</v>
      </c>
      <c r="B1284">
        <v>91.3</v>
      </c>
      <c r="C1284"/>
      <c r="D1284">
        <v>510</v>
      </c>
      <c r="E1284">
        <v>988</v>
      </c>
      <c r="F1284">
        <v>91.3</v>
      </c>
      <c r="P1284" s="4"/>
    </row>
    <row r="1285" spans="1:16" x14ac:dyDescent="0.25">
      <c r="A1285" t="s">
        <v>4881</v>
      </c>
      <c r="B1285">
        <v>95.7</v>
      </c>
      <c r="C1285"/>
      <c r="D1285">
        <v>510</v>
      </c>
      <c r="E1285">
        <v>989</v>
      </c>
      <c r="F1285">
        <v>95.7</v>
      </c>
      <c r="P1285" s="4"/>
    </row>
    <row r="1286" spans="1:16" x14ac:dyDescent="0.25">
      <c r="A1286" t="s">
        <v>4882</v>
      </c>
      <c r="B1286">
        <v>91.7</v>
      </c>
      <c r="C1286"/>
      <c r="D1286">
        <v>511</v>
      </c>
      <c r="E1286">
        <v>367</v>
      </c>
      <c r="F1286">
        <v>91.7</v>
      </c>
      <c r="P1286" s="4"/>
    </row>
    <row r="1287" spans="1:16" x14ac:dyDescent="0.25">
      <c r="A1287" t="s">
        <v>4883</v>
      </c>
      <c r="B1287">
        <v>99.3</v>
      </c>
      <c r="C1287"/>
      <c r="D1287">
        <v>511</v>
      </c>
      <c r="E1287">
        <v>369</v>
      </c>
      <c r="F1287">
        <v>99.2</v>
      </c>
      <c r="P1287" s="4"/>
    </row>
    <row r="1288" spans="1:16" x14ac:dyDescent="0.25">
      <c r="A1288" t="s">
        <v>4884</v>
      </c>
      <c r="B1288">
        <v>82</v>
      </c>
      <c r="C1288"/>
      <c r="D1288">
        <v>511</v>
      </c>
      <c r="E1288">
        <v>372</v>
      </c>
      <c r="F1288">
        <v>81.900000000000006</v>
      </c>
      <c r="P1288" s="4"/>
    </row>
    <row r="1289" spans="1:16" x14ac:dyDescent="0.25">
      <c r="A1289" t="s">
        <v>4885</v>
      </c>
      <c r="B1289">
        <v>89.2</v>
      </c>
      <c r="C1289"/>
      <c r="D1289">
        <v>511</v>
      </c>
      <c r="E1289">
        <v>384</v>
      </c>
      <c r="F1289">
        <v>89.2</v>
      </c>
      <c r="P1289" s="4"/>
    </row>
    <row r="1290" spans="1:16" x14ac:dyDescent="0.25">
      <c r="A1290" t="s">
        <v>4886</v>
      </c>
      <c r="B1290">
        <v>86</v>
      </c>
      <c r="C1290"/>
      <c r="D1290">
        <v>511</v>
      </c>
      <c r="E1290">
        <v>393</v>
      </c>
      <c r="F1290">
        <v>86</v>
      </c>
      <c r="P1290" s="4"/>
    </row>
    <row r="1291" spans="1:16" x14ac:dyDescent="0.25">
      <c r="A1291" t="s">
        <v>4887</v>
      </c>
      <c r="B1291">
        <v>73.599999999999994</v>
      </c>
      <c r="C1291"/>
      <c r="D1291">
        <v>511</v>
      </c>
      <c r="E1291">
        <v>407</v>
      </c>
      <c r="F1291">
        <v>73.599999999999994</v>
      </c>
      <c r="P1291" s="4"/>
    </row>
    <row r="1292" spans="1:16" x14ac:dyDescent="0.25">
      <c r="A1292" t="s">
        <v>4888</v>
      </c>
      <c r="B1292">
        <v>65.5</v>
      </c>
      <c r="C1292"/>
      <c r="D1292">
        <v>511</v>
      </c>
      <c r="E1292">
        <v>411</v>
      </c>
      <c r="F1292">
        <v>65.5</v>
      </c>
      <c r="P1292" s="4"/>
    </row>
    <row r="1293" spans="1:16" x14ac:dyDescent="0.25">
      <c r="A1293" t="s">
        <v>4889</v>
      </c>
      <c r="B1293">
        <v>63.8</v>
      </c>
      <c r="C1293"/>
      <c r="D1293">
        <v>511</v>
      </c>
      <c r="E1293">
        <v>413</v>
      </c>
      <c r="F1293">
        <v>63.7</v>
      </c>
      <c r="P1293" s="4"/>
    </row>
    <row r="1294" spans="1:16" x14ac:dyDescent="0.25">
      <c r="A1294" t="s">
        <v>4890</v>
      </c>
      <c r="B1294">
        <v>64.5</v>
      </c>
      <c r="C1294"/>
      <c r="D1294">
        <v>511</v>
      </c>
      <c r="E1294">
        <v>418</v>
      </c>
      <c r="F1294">
        <v>64.5</v>
      </c>
      <c r="P1294" s="4"/>
    </row>
    <row r="1295" spans="1:16" x14ac:dyDescent="0.25">
      <c r="A1295" t="s">
        <v>4891</v>
      </c>
      <c r="B1295">
        <v>60.7</v>
      </c>
      <c r="C1295"/>
      <c r="D1295">
        <v>511</v>
      </c>
      <c r="E1295">
        <v>421</v>
      </c>
      <c r="F1295">
        <v>60.7</v>
      </c>
      <c r="P1295" s="4"/>
    </row>
    <row r="1296" spans="1:16" x14ac:dyDescent="0.25">
      <c r="A1296" t="s">
        <v>4892</v>
      </c>
      <c r="B1296">
        <v>52.4</v>
      </c>
      <c r="C1296"/>
      <c r="D1296">
        <v>511</v>
      </c>
      <c r="E1296">
        <v>464</v>
      </c>
      <c r="F1296">
        <v>52.4</v>
      </c>
      <c r="P1296" s="4"/>
    </row>
    <row r="1297" spans="1:16" x14ac:dyDescent="0.25">
      <c r="A1297" t="s">
        <v>4893</v>
      </c>
      <c r="B1297">
        <v>47.2</v>
      </c>
      <c r="C1297"/>
      <c r="D1297">
        <v>511</v>
      </c>
      <c r="E1297">
        <v>469</v>
      </c>
      <c r="F1297">
        <v>47.2</v>
      </c>
      <c r="P1297" s="4"/>
    </row>
    <row r="1298" spans="1:16" x14ac:dyDescent="0.25">
      <c r="A1298" t="s">
        <v>4894</v>
      </c>
      <c r="B1298">
        <v>50.9</v>
      </c>
      <c r="C1298"/>
      <c r="D1298">
        <v>511</v>
      </c>
      <c r="E1298">
        <v>506</v>
      </c>
      <c r="F1298">
        <v>50.6</v>
      </c>
      <c r="P1298" s="4"/>
    </row>
    <row r="1299" spans="1:16" x14ac:dyDescent="0.25">
      <c r="A1299" t="s">
        <v>4895</v>
      </c>
      <c r="B1299">
        <v>41.2</v>
      </c>
      <c r="C1299"/>
      <c r="D1299">
        <v>511</v>
      </c>
      <c r="E1299">
        <v>507</v>
      </c>
      <c r="F1299">
        <v>41.2</v>
      </c>
      <c r="P1299" s="4"/>
    </row>
    <row r="1300" spans="1:16" x14ac:dyDescent="0.25">
      <c r="A1300" t="s">
        <v>4896</v>
      </c>
      <c r="B1300">
        <v>30.4</v>
      </c>
      <c r="C1300"/>
      <c r="D1300">
        <v>511</v>
      </c>
      <c r="E1300">
        <v>509</v>
      </c>
      <c r="F1300">
        <v>30.2</v>
      </c>
      <c r="P1300" s="4"/>
    </row>
    <row r="1301" spans="1:16" x14ac:dyDescent="0.25">
      <c r="A1301" t="s">
        <v>4897</v>
      </c>
      <c r="B1301">
        <v>13.1</v>
      </c>
      <c r="C1301"/>
      <c r="D1301">
        <v>511</v>
      </c>
      <c r="E1301">
        <v>510</v>
      </c>
      <c r="F1301">
        <v>13</v>
      </c>
      <c r="P1301" s="4"/>
    </row>
    <row r="1302" spans="1:16" x14ac:dyDescent="0.25">
      <c r="A1302" t="s">
        <v>4898</v>
      </c>
      <c r="B1302">
        <v>40.6</v>
      </c>
      <c r="C1302"/>
      <c r="D1302">
        <v>511</v>
      </c>
      <c r="E1302">
        <v>512</v>
      </c>
      <c r="F1302">
        <v>40.200000000000003</v>
      </c>
      <c r="P1302" s="4"/>
    </row>
    <row r="1303" spans="1:16" x14ac:dyDescent="0.25">
      <c r="A1303" t="s">
        <v>4899</v>
      </c>
      <c r="B1303">
        <v>34.200000000000003</v>
      </c>
      <c r="C1303"/>
      <c r="D1303">
        <v>511</v>
      </c>
      <c r="E1303">
        <v>513</v>
      </c>
      <c r="F1303">
        <v>34.200000000000003</v>
      </c>
      <c r="P1303" s="4"/>
    </row>
    <row r="1304" spans="1:16" x14ac:dyDescent="0.25">
      <c r="A1304" t="s">
        <v>4900</v>
      </c>
      <c r="B1304">
        <v>28.4</v>
      </c>
      <c r="C1304"/>
      <c r="D1304">
        <v>511</v>
      </c>
      <c r="E1304">
        <v>515</v>
      </c>
      <c r="F1304">
        <v>28.4</v>
      </c>
      <c r="P1304" s="4"/>
    </row>
    <row r="1305" spans="1:16" x14ac:dyDescent="0.25">
      <c r="A1305" t="s">
        <v>4901</v>
      </c>
      <c r="B1305">
        <v>20.8</v>
      </c>
      <c r="C1305"/>
      <c r="D1305">
        <v>511</v>
      </c>
      <c r="E1305">
        <v>516</v>
      </c>
      <c r="F1305">
        <v>20.8</v>
      </c>
      <c r="P1305" s="4"/>
    </row>
    <row r="1306" spans="1:16" x14ac:dyDescent="0.25">
      <c r="A1306" t="s">
        <v>4902</v>
      </c>
      <c r="B1306">
        <v>29.1</v>
      </c>
      <c r="C1306"/>
      <c r="D1306">
        <v>511</v>
      </c>
      <c r="E1306">
        <v>518</v>
      </c>
      <c r="F1306">
        <v>29.1</v>
      </c>
      <c r="P1306" s="4"/>
    </row>
    <row r="1307" spans="1:16" x14ac:dyDescent="0.25">
      <c r="A1307" t="s">
        <v>4903</v>
      </c>
      <c r="B1307">
        <v>33.799999999999997</v>
      </c>
      <c r="C1307"/>
      <c r="D1307">
        <v>511</v>
      </c>
      <c r="E1307">
        <v>519</v>
      </c>
      <c r="F1307">
        <v>33.799999999999997</v>
      </c>
      <c r="P1307" s="4"/>
    </row>
    <row r="1308" spans="1:16" x14ac:dyDescent="0.25">
      <c r="A1308" t="s">
        <v>4904</v>
      </c>
      <c r="B1308">
        <v>51.8</v>
      </c>
      <c r="C1308"/>
      <c r="D1308">
        <v>511</v>
      </c>
      <c r="E1308">
        <v>522</v>
      </c>
      <c r="F1308">
        <v>51.8</v>
      </c>
      <c r="P1308" s="4"/>
    </row>
    <row r="1309" spans="1:16" x14ac:dyDescent="0.25">
      <c r="A1309" t="s">
        <v>4905</v>
      </c>
      <c r="B1309">
        <v>40.5</v>
      </c>
      <c r="C1309"/>
      <c r="D1309">
        <v>511</v>
      </c>
      <c r="E1309">
        <v>530</v>
      </c>
      <c r="F1309">
        <v>40.5</v>
      </c>
      <c r="P1309" s="4"/>
    </row>
    <row r="1310" spans="1:16" x14ac:dyDescent="0.25">
      <c r="A1310" t="s">
        <v>4906</v>
      </c>
      <c r="B1310">
        <v>38.799999999999997</v>
      </c>
      <c r="C1310"/>
      <c r="D1310">
        <v>511</v>
      </c>
      <c r="E1310">
        <v>531</v>
      </c>
      <c r="F1310">
        <v>38.799999999999997</v>
      </c>
      <c r="P1310" s="4"/>
    </row>
    <row r="1311" spans="1:16" x14ac:dyDescent="0.25">
      <c r="A1311" t="s">
        <v>4907</v>
      </c>
      <c r="B1311">
        <v>39</v>
      </c>
      <c r="C1311"/>
      <c r="D1311">
        <v>511</v>
      </c>
      <c r="E1311">
        <v>533</v>
      </c>
      <c r="F1311">
        <v>38.9</v>
      </c>
      <c r="P1311" s="4"/>
    </row>
    <row r="1312" spans="1:16" x14ac:dyDescent="0.25">
      <c r="A1312" t="s">
        <v>4908</v>
      </c>
      <c r="B1312">
        <v>64.7</v>
      </c>
      <c r="C1312"/>
      <c r="D1312">
        <v>511</v>
      </c>
      <c r="E1312">
        <v>963</v>
      </c>
      <c r="F1312">
        <v>64.7</v>
      </c>
      <c r="P1312" s="4"/>
    </row>
    <row r="1313" spans="1:16" x14ac:dyDescent="0.25">
      <c r="A1313" t="s">
        <v>4909</v>
      </c>
      <c r="B1313">
        <v>66.599999999999994</v>
      </c>
      <c r="C1313"/>
      <c r="D1313">
        <v>511</v>
      </c>
      <c r="E1313">
        <v>964</v>
      </c>
      <c r="F1313">
        <v>66.400000000000006</v>
      </c>
      <c r="P1313" s="4"/>
    </row>
    <row r="1314" spans="1:16" x14ac:dyDescent="0.25">
      <c r="A1314" t="s">
        <v>4910</v>
      </c>
      <c r="B1314">
        <v>74.2</v>
      </c>
      <c r="C1314"/>
      <c r="D1314">
        <v>511</v>
      </c>
      <c r="E1314">
        <v>965</v>
      </c>
      <c r="F1314">
        <v>74.2</v>
      </c>
      <c r="P1314" s="4"/>
    </row>
    <row r="1315" spans="1:16" x14ac:dyDescent="0.25">
      <c r="A1315" t="s">
        <v>4911</v>
      </c>
      <c r="B1315">
        <v>124</v>
      </c>
      <c r="C1315"/>
      <c r="D1315">
        <v>511</v>
      </c>
      <c r="E1315">
        <v>970</v>
      </c>
      <c r="F1315">
        <v>124</v>
      </c>
      <c r="P1315" s="4"/>
    </row>
    <row r="1316" spans="1:16" x14ac:dyDescent="0.25">
      <c r="A1316" t="s">
        <v>4912</v>
      </c>
      <c r="B1316">
        <v>70.5</v>
      </c>
      <c r="C1316"/>
      <c r="D1316">
        <v>511</v>
      </c>
      <c r="E1316">
        <v>972</v>
      </c>
      <c r="F1316">
        <v>70</v>
      </c>
      <c r="P1316" s="4"/>
    </row>
    <row r="1317" spans="1:16" x14ac:dyDescent="0.25">
      <c r="A1317" t="s">
        <v>4913</v>
      </c>
      <c r="B1317">
        <v>104.2</v>
      </c>
      <c r="C1317"/>
      <c r="D1317">
        <v>511</v>
      </c>
      <c r="E1317">
        <v>974</v>
      </c>
      <c r="F1317">
        <v>104.2</v>
      </c>
      <c r="P1317" s="4"/>
    </row>
    <row r="1318" spans="1:16" x14ac:dyDescent="0.25">
      <c r="A1318" t="s">
        <v>4914</v>
      </c>
      <c r="B1318">
        <v>101.5</v>
      </c>
      <c r="C1318"/>
      <c r="D1318">
        <v>511</v>
      </c>
      <c r="E1318">
        <v>975</v>
      </c>
      <c r="F1318">
        <v>101.5</v>
      </c>
      <c r="P1318" s="4"/>
    </row>
    <row r="1319" spans="1:16" x14ac:dyDescent="0.25">
      <c r="A1319" t="s">
        <v>4915</v>
      </c>
      <c r="B1319">
        <v>99.2</v>
      </c>
      <c r="C1319"/>
      <c r="D1319">
        <v>511</v>
      </c>
      <c r="E1319">
        <v>976</v>
      </c>
      <c r="F1319">
        <v>99.2</v>
      </c>
      <c r="P1319" s="4"/>
    </row>
    <row r="1320" spans="1:16" x14ac:dyDescent="0.25">
      <c r="A1320" t="s">
        <v>4916</v>
      </c>
      <c r="B1320">
        <v>84.5</v>
      </c>
      <c r="C1320"/>
      <c r="D1320">
        <v>511</v>
      </c>
      <c r="E1320">
        <v>977</v>
      </c>
      <c r="F1320">
        <v>84.5</v>
      </c>
      <c r="P1320" s="4"/>
    </row>
    <row r="1321" spans="1:16" x14ac:dyDescent="0.25">
      <c r="A1321" t="s">
        <v>4917</v>
      </c>
      <c r="B1321">
        <v>102.1</v>
      </c>
      <c r="C1321"/>
      <c r="D1321">
        <v>511</v>
      </c>
      <c r="E1321">
        <v>978</v>
      </c>
      <c r="F1321">
        <v>102.1</v>
      </c>
      <c r="P1321" s="4"/>
    </row>
    <row r="1322" spans="1:16" x14ac:dyDescent="0.25">
      <c r="A1322" t="s">
        <v>4918</v>
      </c>
      <c r="B1322">
        <v>79.7</v>
      </c>
      <c r="C1322"/>
      <c r="D1322">
        <v>511</v>
      </c>
      <c r="E1322">
        <v>979</v>
      </c>
      <c r="F1322">
        <v>79.7</v>
      </c>
      <c r="P1322" s="4"/>
    </row>
    <row r="1323" spans="1:16" x14ac:dyDescent="0.25">
      <c r="A1323" t="s">
        <v>4919</v>
      </c>
      <c r="B1323">
        <v>79.5</v>
      </c>
      <c r="C1323"/>
      <c r="D1323">
        <v>511</v>
      </c>
      <c r="E1323">
        <v>980</v>
      </c>
      <c r="F1323">
        <v>79.5</v>
      </c>
      <c r="P1323" s="4"/>
    </row>
    <row r="1324" spans="1:16" x14ac:dyDescent="0.25">
      <c r="A1324" t="s">
        <v>4920</v>
      </c>
      <c r="B1324">
        <v>76.7</v>
      </c>
      <c r="C1324"/>
      <c r="D1324">
        <v>511</v>
      </c>
      <c r="E1324">
        <v>981</v>
      </c>
      <c r="F1324">
        <v>76.7</v>
      </c>
      <c r="P1324" s="4"/>
    </row>
    <row r="1325" spans="1:16" x14ac:dyDescent="0.25">
      <c r="A1325" t="s">
        <v>4921</v>
      </c>
      <c r="B1325">
        <v>94</v>
      </c>
      <c r="C1325"/>
      <c r="D1325">
        <v>511</v>
      </c>
      <c r="E1325">
        <v>982</v>
      </c>
      <c r="F1325">
        <v>94</v>
      </c>
      <c r="P1325" s="4"/>
    </row>
    <row r="1326" spans="1:16" x14ac:dyDescent="0.25">
      <c r="A1326" t="s">
        <v>4922</v>
      </c>
      <c r="B1326">
        <v>76.8</v>
      </c>
      <c r="C1326"/>
      <c r="D1326">
        <v>511</v>
      </c>
      <c r="E1326">
        <v>983</v>
      </c>
      <c r="F1326">
        <v>76.8</v>
      </c>
      <c r="P1326" s="4"/>
    </row>
    <row r="1327" spans="1:16" x14ac:dyDescent="0.25">
      <c r="A1327" t="s">
        <v>4923</v>
      </c>
      <c r="B1327">
        <v>85.1</v>
      </c>
      <c r="C1327"/>
      <c r="D1327">
        <v>511</v>
      </c>
      <c r="E1327">
        <v>984</v>
      </c>
      <c r="F1327">
        <v>85.1</v>
      </c>
      <c r="P1327" s="4"/>
    </row>
    <row r="1328" spans="1:16" x14ac:dyDescent="0.25">
      <c r="A1328" t="s">
        <v>4924</v>
      </c>
      <c r="B1328">
        <v>81.3</v>
      </c>
      <c r="C1328"/>
      <c r="D1328">
        <v>511</v>
      </c>
      <c r="E1328">
        <v>985</v>
      </c>
      <c r="F1328">
        <v>81.3</v>
      </c>
      <c r="P1328" s="4"/>
    </row>
    <row r="1329" spans="1:16" x14ac:dyDescent="0.25">
      <c r="A1329" t="s">
        <v>4925</v>
      </c>
      <c r="B1329">
        <v>94.3</v>
      </c>
      <c r="C1329"/>
      <c r="D1329">
        <v>511</v>
      </c>
      <c r="E1329">
        <v>986</v>
      </c>
      <c r="F1329">
        <v>94.3</v>
      </c>
      <c r="P1329" s="4"/>
    </row>
    <row r="1330" spans="1:16" x14ac:dyDescent="0.25">
      <c r="A1330" t="s">
        <v>4926</v>
      </c>
      <c r="B1330">
        <v>99.9</v>
      </c>
      <c r="C1330"/>
      <c r="D1330">
        <v>511</v>
      </c>
      <c r="E1330">
        <v>988</v>
      </c>
      <c r="F1330">
        <v>99.9</v>
      </c>
      <c r="P1330" s="4"/>
    </row>
    <row r="1331" spans="1:16" x14ac:dyDescent="0.25">
      <c r="A1331" t="s">
        <v>4927</v>
      </c>
      <c r="B1331">
        <v>104.9</v>
      </c>
      <c r="C1331"/>
      <c r="D1331">
        <v>511</v>
      </c>
      <c r="E1331">
        <v>989</v>
      </c>
      <c r="F1331">
        <v>104.9</v>
      </c>
      <c r="P1331" s="4"/>
    </row>
    <row r="1332" spans="1:16" x14ac:dyDescent="0.25">
      <c r="A1332" t="s">
        <v>4928</v>
      </c>
      <c r="B1332">
        <v>75.2</v>
      </c>
      <c r="C1332"/>
      <c r="D1332">
        <v>512</v>
      </c>
      <c r="E1332">
        <v>367</v>
      </c>
      <c r="F1332">
        <v>75.099999999999994</v>
      </c>
      <c r="P1332" s="4"/>
    </row>
    <row r="1333" spans="1:16" x14ac:dyDescent="0.25">
      <c r="A1333" t="s">
        <v>4929</v>
      </c>
      <c r="B1333">
        <v>69.099999999999994</v>
      </c>
      <c r="C1333"/>
      <c r="D1333">
        <v>512</v>
      </c>
      <c r="E1333">
        <v>372</v>
      </c>
      <c r="F1333">
        <v>68.7</v>
      </c>
      <c r="P1333" s="4"/>
    </row>
    <row r="1334" spans="1:16" x14ac:dyDescent="0.25">
      <c r="A1334" t="s">
        <v>4930</v>
      </c>
      <c r="B1334">
        <v>67</v>
      </c>
      <c r="C1334"/>
      <c r="D1334">
        <v>512</v>
      </c>
      <c r="E1334">
        <v>384</v>
      </c>
      <c r="F1334">
        <v>66.7</v>
      </c>
      <c r="P1334" s="4"/>
    </row>
    <row r="1335" spans="1:16" x14ac:dyDescent="0.25">
      <c r="A1335" t="s">
        <v>4931</v>
      </c>
      <c r="B1335">
        <v>60.7</v>
      </c>
      <c r="C1335"/>
      <c r="D1335">
        <v>512</v>
      </c>
      <c r="E1335">
        <v>393</v>
      </c>
      <c r="F1335">
        <v>59.9</v>
      </c>
      <c r="P1335" s="4"/>
    </row>
    <row r="1336" spans="1:16" x14ac:dyDescent="0.25">
      <c r="A1336" t="s">
        <v>4932</v>
      </c>
      <c r="B1336">
        <v>31.4</v>
      </c>
      <c r="C1336"/>
      <c r="D1336">
        <v>512</v>
      </c>
      <c r="E1336">
        <v>413</v>
      </c>
      <c r="F1336">
        <v>31.2</v>
      </c>
      <c r="P1336" s="4"/>
    </row>
    <row r="1337" spans="1:16" x14ac:dyDescent="0.25">
      <c r="A1337" t="s">
        <v>4933</v>
      </c>
      <c r="B1337">
        <v>28.5</v>
      </c>
      <c r="C1337"/>
      <c r="D1337">
        <v>512</v>
      </c>
      <c r="E1337">
        <v>415</v>
      </c>
      <c r="F1337">
        <v>28.3</v>
      </c>
      <c r="P1337" s="4"/>
    </row>
    <row r="1338" spans="1:16" x14ac:dyDescent="0.25">
      <c r="A1338" t="s">
        <v>4934</v>
      </c>
      <c r="B1338">
        <v>27.8</v>
      </c>
      <c r="C1338"/>
      <c r="D1338">
        <v>512</v>
      </c>
      <c r="E1338">
        <v>418</v>
      </c>
      <c r="F1338">
        <v>27.6</v>
      </c>
      <c r="P1338" s="4"/>
    </row>
    <row r="1339" spans="1:16" x14ac:dyDescent="0.25">
      <c r="A1339" t="s">
        <v>4935</v>
      </c>
      <c r="B1339">
        <v>7.2</v>
      </c>
      <c r="C1339"/>
      <c r="D1339">
        <v>512</v>
      </c>
      <c r="E1339">
        <v>456</v>
      </c>
      <c r="F1339">
        <v>7.2</v>
      </c>
      <c r="P1339" s="4"/>
    </row>
    <row r="1340" spans="1:16" x14ac:dyDescent="0.25">
      <c r="A1340" t="s">
        <v>4936</v>
      </c>
      <c r="B1340">
        <v>13.4</v>
      </c>
      <c r="C1340"/>
      <c r="D1340">
        <v>512</v>
      </c>
      <c r="E1340">
        <v>464</v>
      </c>
      <c r="F1340">
        <v>13.4</v>
      </c>
      <c r="P1340" s="4"/>
    </row>
    <row r="1341" spans="1:16" x14ac:dyDescent="0.25">
      <c r="A1341" t="s">
        <v>4937</v>
      </c>
      <c r="B1341">
        <v>9.3000000000000007</v>
      </c>
      <c r="C1341"/>
      <c r="D1341">
        <v>512</v>
      </c>
      <c r="E1341">
        <v>467</v>
      </c>
      <c r="F1341">
        <v>9.1999999999999993</v>
      </c>
      <c r="P1341" s="4"/>
    </row>
    <row r="1342" spans="1:16" x14ac:dyDescent="0.25">
      <c r="A1342" t="s">
        <v>4938</v>
      </c>
      <c r="B1342">
        <v>7.5</v>
      </c>
      <c r="C1342"/>
      <c r="D1342">
        <v>512</v>
      </c>
      <c r="E1342">
        <v>469</v>
      </c>
      <c r="F1342">
        <v>7.5</v>
      </c>
      <c r="P1342" s="4"/>
    </row>
    <row r="1343" spans="1:16" x14ac:dyDescent="0.25">
      <c r="A1343" t="s">
        <v>4939</v>
      </c>
      <c r="B1343">
        <v>83.5</v>
      </c>
      <c r="C1343"/>
      <c r="D1343">
        <v>512</v>
      </c>
      <c r="E1343">
        <v>502</v>
      </c>
      <c r="F1343">
        <v>83.1</v>
      </c>
      <c r="P1343" s="4"/>
    </row>
    <row r="1344" spans="1:16" x14ac:dyDescent="0.25">
      <c r="A1344" t="s">
        <v>4940</v>
      </c>
      <c r="B1344">
        <v>71.7</v>
      </c>
      <c r="C1344"/>
      <c r="D1344">
        <v>512</v>
      </c>
      <c r="E1344">
        <v>504</v>
      </c>
      <c r="F1344">
        <v>71.2</v>
      </c>
      <c r="P1344" s="4"/>
    </row>
    <row r="1345" spans="1:16" x14ac:dyDescent="0.25">
      <c r="A1345" t="s">
        <v>4941</v>
      </c>
      <c r="B1345">
        <v>64</v>
      </c>
      <c r="C1345"/>
      <c r="D1345">
        <v>512</v>
      </c>
      <c r="E1345">
        <v>505</v>
      </c>
      <c r="F1345">
        <v>63.9</v>
      </c>
      <c r="P1345" s="4"/>
    </row>
    <row r="1346" spans="1:16" x14ac:dyDescent="0.25">
      <c r="A1346" t="s">
        <v>4942</v>
      </c>
      <c r="B1346">
        <v>54.1</v>
      </c>
      <c r="C1346"/>
      <c r="D1346">
        <v>512</v>
      </c>
      <c r="E1346">
        <v>506</v>
      </c>
      <c r="F1346">
        <v>53.8</v>
      </c>
      <c r="P1346" s="4"/>
    </row>
    <row r="1347" spans="1:16" x14ac:dyDescent="0.25">
      <c r="A1347" t="s">
        <v>4943</v>
      </c>
      <c r="B1347">
        <v>52.8</v>
      </c>
      <c r="C1347"/>
      <c r="D1347">
        <v>512</v>
      </c>
      <c r="E1347">
        <v>507</v>
      </c>
      <c r="F1347">
        <v>52.5</v>
      </c>
      <c r="P1347" s="4"/>
    </row>
    <row r="1348" spans="1:16" x14ac:dyDescent="0.25">
      <c r="A1348" t="s">
        <v>4944</v>
      </c>
      <c r="B1348">
        <v>58</v>
      </c>
      <c r="C1348"/>
      <c r="D1348">
        <v>512</v>
      </c>
      <c r="E1348">
        <v>508</v>
      </c>
      <c r="F1348">
        <v>57.6</v>
      </c>
      <c r="P1348" s="4"/>
    </row>
    <row r="1349" spans="1:16" x14ac:dyDescent="0.25">
      <c r="A1349" t="s">
        <v>4945</v>
      </c>
      <c r="B1349">
        <v>58.7</v>
      </c>
      <c r="C1349"/>
      <c r="D1349">
        <v>512</v>
      </c>
      <c r="E1349">
        <v>509</v>
      </c>
      <c r="F1349">
        <v>58.4</v>
      </c>
      <c r="P1349" s="4"/>
    </row>
    <row r="1350" spans="1:16" x14ac:dyDescent="0.25">
      <c r="A1350" t="s">
        <v>4946</v>
      </c>
      <c r="B1350">
        <v>44.6</v>
      </c>
      <c r="C1350"/>
      <c r="D1350">
        <v>512</v>
      </c>
      <c r="E1350">
        <v>510</v>
      </c>
      <c r="F1350">
        <v>44.2</v>
      </c>
      <c r="P1350" s="4"/>
    </row>
    <row r="1351" spans="1:16" x14ac:dyDescent="0.25">
      <c r="A1351" t="s">
        <v>4947</v>
      </c>
      <c r="B1351">
        <v>40.6</v>
      </c>
      <c r="C1351"/>
      <c r="D1351">
        <v>512</v>
      </c>
      <c r="E1351">
        <v>511</v>
      </c>
      <c r="F1351">
        <v>40.200000000000003</v>
      </c>
      <c r="P1351" s="4"/>
    </row>
    <row r="1352" spans="1:16" x14ac:dyDescent="0.25">
      <c r="A1352" t="s">
        <v>4948</v>
      </c>
      <c r="B1352">
        <v>15.1</v>
      </c>
      <c r="C1352"/>
      <c r="D1352">
        <v>512</v>
      </c>
      <c r="E1352">
        <v>513</v>
      </c>
      <c r="F1352">
        <v>14.9</v>
      </c>
      <c r="P1352" s="4"/>
    </row>
    <row r="1353" spans="1:16" x14ac:dyDescent="0.25">
      <c r="A1353" t="s">
        <v>4949</v>
      </c>
      <c r="B1353">
        <v>21.9</v>
      </c>
      <c r="C1353"/>
      <c r="D1353">
        <v>512</v>
      </c>
      <c r="E1353">
        <v>514</v>
      </c>
      <c r="F1353">
        <v>21.9</v>
      </c>
      <c r="P1353" s="4"/>
    </row>
    <row r="1354" spans="1:16" x14ac:dyDescent="0.25">
      <c r="A1354" t="s">
        <v>4950</v>
      </c>
      <c r="B1354">
        <v>25.4</v>
      </c>
      <c r="C1354"/>
      <c r="D1354">
        <v>512</v>
      </c>
      <c r="E1354">
        <v>515</v>
      </c>
      <c r="F1354">
        <v>25.4</v>
      </c>
      <c r="P1354" s="4"/>
    </row>
    <row r="1355" spans="1:16" x14ac:dyDescent="0.25">
      <c r="A1355" t="s">
        <v>4951</v>
      </c>
      <c r="B1355">
        <v>43.3</v>
      </c>
      <c r="D1355">
        <v>512</v>
      </c>
      <c r="E1355">
        <v>516</v>
      </c>
      <c r="F1355">
        <v>43.3</v>
      </c>
      <c r="P1355" s="4"/>
    </row>
    <row r="1356" spans="1:16" x14ac:dyDescent="0.25">
      <c r="A1356" t="s">
        <v>4952</v>
      </c>
      <c r="B1356">
        <v>3.4</v>
      </c>
      <c r="D1356">
        <v>512</v>
      </c>
      <c r="E1356">
        <v>530</v>
      </c>
      <c r="F1356">
        <v>3.4</v>
      </c>
      <c r="P1356" s="4"/>
    </row>
    <row r="1357" spans="1:16" x14ac:dyDescent="0.25">
      <c r="A1357" t="s">
        <v>4953</v>
      </c>
      <c r="B1357">
        <v>7.6</v>
      </c>
      <c r="D1357">
        <v>512</v>
      </c>
      <c r="E1357">
        <v>531</v>
      </c>
      <c r="F1357">
        <v>7.6</v>
      </c>
      <c r="P1357" s="4"/>
    </row>
    <row r="1358" spans="1:16" x14ac:dyDescent="0.25">
      <c r="A1358" t="s">
        <v>4954</v>
      </c>
      <c r="B1358">
        <v>140.4</v>
      </c>
      <c r="D1358">
        <v>512</v>
      </c>
      <c r="E1358">
        <v>974</v>
      </c>
      <c r="F1358">
        <v>140.4</v>
      </c>
      <c r="P1358" s="4"/>
    </row>
    <row r="1359" spans="1:16" x14ac:dyDescent="0.25">
      <c r="A1359" t="s">
        <v>4955</v>
      </c>
      <c r="B1359">
        <v>138.69999999999999</v>
      </c>
      <c r="D1359">
        <v>512</v>
      </c>
      <c r="E1359">
        <v>975</v>
      </c>
      <c r="F1359">
        <v>138.69999999999999</v>
      </c>
      <c r="P1359" s="4"/>
    </row>
    <row r="1360" spans="1:16" x14ac:dyDescent="0.25">
      <c r="A1360" t="s">
        <v>4956</v>
      </c>
      <c r="B1360">
        <v>136.6</v>
      </c>
      <c r="D1360">
        <v>512</v>
      </c>
      <c r="E1360">
        <v>976</v>
      </c>
      <c r="F1360">
        <v>136.6</v>
      </c>
      <c r="P1360" s="4"/>
    </row>
    <row r="1361" spans="1:16" x14ac:dyDescent="0.25">
      <c r="A1361" t="s">
        <v>4957</v>
      </c>
      <c r="B1361">
        <v>122.6</v>
      </c>
      <c r="D1361">
        <v>512</v>
      </c>
      <c r="E1361">
        <v>977</v>
      </c>
      <c r="F1361">
        <v>122.6</v>
      </c>
      <c r="P1361" s="4"/>
    </row>
    <row r="1362" spans="1:16" x14ac:dyDescent="0.25">
      <c r="A1362" t="s">
        <v>4958</v>
      </c>
      <c r="B1362">
        <v>141.6</v>
      </c>
      <c r="D1362">
        <v>512</v>
      </c>
      <c r="E1362">
        <v>978</v>
      </c>
      <c r="F1362">
        <v>141.6</v>
      </c>
      <c r="P1362" s="4"/>
    </row>
    <row r="1363" spans="1:16" x14ac:dyDescent="0.25">
      <c r="A1363" t="s">
        <v>4959</v>
      </c>
      <c r="B1363">
        <v>112.3</v>
      </c>
      <c r="D1363">
        <v>512</v>
      </c>
      <c r="E1363">
        <v>983</v>
      </c>
      <c r="F1363">
        <v>112.3</v>
      </c>
      <c r="P1363" s="4"/>
    </row>
    <row r="1364" spans="1:16" x14ac:dyDescent="0.25">
      <c r="A1364" t="s">
        <v>4960</v>
      </c>
      <c r="B1364">
        <v>89.2</v>
      </c>
      <c r="D1364">
        <v>513</v>
      </c>
      <c r="E1364">
        <v>367</v>
      </c>
      <c r="F1364">
        <v>89</v>
      </c>
      <c r="P1364" s="4"/>
    </row>
    <row r="1365" spans="1:16" x14ac:dyDescent="0.25">
      <c r="A1365" t="s">
        <v>4961</v>
      </c>
      <c r="B1365">
        <v>82.2</v>
      </c>
      <c r="D1365">
        <v>513</v>
      </c>
      <c r="E1365">
        <v>372</v>
      </c>
      <c r="F1365">
        <v>81.900000000000006</v>
      </c>
      <c r="P1365" s="4"/>
    </row>
    <row r="1366" spans="1:16" x14ac:dyDescent="0.25">
      <c r="A1366" t="s">
        <v>4962</v>
      </c>
      <c r="B1366">
        <v>81.3</v>
      </c>
      <c r="D1366">
        <v>513</v>
      </c>
      <c r="E1366">
        <v>384</v>
      </c>
      <c r="F1366">
        <v>81.3</v>
      </c>
      <c r="P1366" s="4"/>
    </row>
    <row r="1367" spans="1:16" x14ac:dyDescent="0.25">
      <c r="A1367" t="s">
        <v>4963</v>
      </c>
      <c r="B1367">
        <v>94.7</v>
      </c>
      <c r="D1367">
        <v>513</v>
      </c>
      <c r="E1367">
        <v>502</v>
      </c>
      <c r="F1367">
        <v>94.6</v>
      </c>
      <c r="P1367" s="4"/>
    </row>
    <row r="1368" spans="1:16" x14ac:dyDescent="0.25">
      <c r="A1368" t="s">
        <v>4964</v>
      </c>
      <c r="B1368">
        <v>73.900000000000006</v>
      </c>
      <c r="D1368">
        <v>513</v>
      </c>
      <c r="E1368">
        <v>505</v>
      </c>
      <c r="F1368">
        <v>73.900000000000006</v>
      </c>
      <c r="P1368" s="4"/>
    </row>
    <row r="1369" spans="1:16" x14ac:dyDescent="0.25">
      <c r="A1369" t="s">
        <v>4965</v>
      </c>
      <c r="B1369">
        <v>62.4</v>
      </c>
      <c r="D1369">
        <v>513</v>
      </c>
      <c r="E1369">
        <v>506</v>
      </c>
      <c r="F1369">
        <v>62.4</v>
      </c>
      <c r="P1369" s="4"/>
    </row>
    <row r="1370" spans="1:16" x14ac:dyDescent="0.25">
      <c r="A1370" t="s">
        <v>4966</v>
      </c>
      <c r="B1370">
        <v>58.5</v>
      </c>
      <c r="D1370">
        <v>513</v>
      </c>
      <c r="E1370">
        <v>507</v>
      </c>
      <c r="F1370">
        <v>58.5</v>
      </c>
      <c r="P1370" s="4"/>
    </row>
    <row r="1371" spans="1:16" x14ac:dyDescent="0.25">
      <c r="A1371" t="s">
        <v>4967</v>
      </c>
      <c r="B1371">
        <v>61.8</v>
      </c>
      <c r="D1371">
        <v>513</v>
      </c>
      <c r="E1371">
        <v>508</v>
      </c>
      <c r="F1371">
        <v>61.7</v>
      </c>
      <c r="P1371" s="4"/>
    </row>
    <row r="1372" spans="1:16" x14ac:dyDescent="0.25">
      <c r="A1372" t="s">
        <v>4968</v>
      </c>
      <c r="B1372">
        <v>58.9</v>
      </c>
      <c r="D1372">
        <v>513</v>
      </c>
      <c r="E1372">
        <v>509</v>
      </c>
      <c r="F1372">
        <v>58.9</v>
      </c>
      <c r="P1372" s="4"/>
    </row>
    <row r="1373" spans="1:16" x14ac:dyDescent="0.25">
      <c r="A1373" t="s">
        <v>4969</v>
      </c>
      <c r="B1373">
        <v>42.2</v>
      </c>
      <c r="D1373">
        <v>513</v>
      </c>
      <c r="E1373">
        <v>510</v>
      </c>
      <c r="F1373">
        <v>42.2</v>
      </c>
      <c r="P1373" s="4"/>
    </row>
    <row r="1374" spans="1:16" x14ac:dyDescent="0.25">
      <c r="A1374" t="s">
        <v>4970</v>
      </c>
      <c r="B1374">
        <v>34.200000000000003</v>
      </c>
      <c r="D1374">
        <v>513</v>
      </c>
      <c r="E1374">
        <v>511</v>
      </c>
      <c r="F1374">
        <v>34.200000000000003</v>
      </c>
      <c r="P1374" s="4"/>
    </row>
    <row r="1375" spans="1:16" x14ac:dyDescent="0.25">
      <c r="A1375" t="s">
        <v>4971</v>
      </c>
      <c r="B1375">
        <v>15.1</v>
      </c>
      <c r="D1375">
        <v>513</v>
      </c>
      <c r="E1375">
        <v>512</v>
      </c>
      <c r="F1375">
        <v>14.9</v>
      </c>
      <c r="P1375" s="4"/>
    </row>
    <row r="1376" spans="1:16" x14ac:dyDescent="0.25">
      <c r="A1376" t="s">
        <v>4972</v>
      </c>
      <c r="B1376">
        <v>7.4</v>
      </c>
      <c r="D1376">
        <v>513</v>
      </c>
      <c r="E1376">
        <v>514</v>
      </c>
      <c r="F1376">
        <v>7.4</v>
      </c>
      <c r="P1376" s="4"/>
    </row>
    <row r="1377" spans="1:16" x14ac:dyDescent="0.25">
      <c r="A1377" t="s">
        <v>4973</v>
      </c>
      <c r="B1377">
        <v>30.8</v>
      </c>
      <c r="D1377">
        <v>513</v>
      </c>
      <c r="E1377">
        <v>516</v>
      </c>
      <c r="F1377">
        <v>30.8</v>
      </c>
      <c r="P1377" s="4"/>
    </row>
    <row r="1378" spans="1:16" x14ac:dyDescent="0.25">
      <c r="A1378" t="s">
        <v>4974</v>
      </c>
      <c r="B1378">
        <v>8</v>
      </c>
      <c r="D1378">
        <v>513</v>
      </c>
      <c r="E1378">
        <v>531</v>
      </c>
      <c r="F1378">
        <v>8</v>
      </c>
      <c r="P1378" s="4"/>
    </row>
    <row r="1379" spans="1:16" x14ac:dyDescent="0.25">
      <c r="A1379" t="s">
        <v>4975</v>
      </c>
      <c r="B1379">
        <v>7.8</v>
      </c>
      <c r="D1379">
        <v>513</v>
      </c>
      <c r="E1379">
        <v>532</v>
      </c>
      <c r="F1379">
        <v>7.7</v>
      </c>
      <c r="P1379" s="4"/>
    </row>
    <row r="1380" spans="1:16" x14ac:dyDescent="0.25">
      <c r="A1380" t="s">
        <v>4976</v>
      </c>
      <c r="B1380">
        <v>5.6</v>
      </c>
      <c r="D1380">
        <v>513</v>
      </c>
      <c r="E1380">
        <v>533</v>
      </c>
      <c r="F1380">
        <v>5.4</v>
      </c>
      <c r="P1380" s="4"/>
    </row>
    <row r="1381" spans="1:16" x14ac:dyDescent="0.25">
      <c r="A1381" t="s">
        <v>4977</v>
      </c>
      <c r="B1381">
        <v>7.2</v>
      </c>
      <c r="D1381">
        <v>513</v>
      </c>
      <c r="E1381">
        <v>534</v>
      </c>
      <c r="F1381">
        <v>4.4000000000000004</v>
      </c>
      <c r="P1381" s="4"/>
    </row>
    <row r="1382" spans="1:16" x14ac:dyDescent="0.25">
      <c r="A1382" t="s">
        <v>4978</v>
      </c>
      <c r="B1382">
        <v>5.9</v>
      </c>
      <c r="D1382">
        <v>513</v>
      </c>
      <c r="E1382">
        <v>535</v>
      </c>
      <c r="F1382">
        <v>5.4</v>
      </c>
      <c r="P1382" s="4"/>
    </row>
    <row r="1383" spans="1:16" x14ac:dyDescent="0.25">
      <c r="A1383" t="s">
        <v>4979</v>
      </c>
      <c r="B1383">
        <v>11</v>
      </c>
      <c r="D1383">
        <v>513</v>
      </c>
      <c r="E1383">
        <v>541</v>
      </c>
      <c r="F1383">
        <v>10.8</v>
      </c>
      <c r="P1383" s="4"/>
    </row>
    <row r="1384" spans="1:16" x14ac:dyDescent="0.25">
      <c r="A1384" t="s">
        <v>4980</v>
      </c>
      <c r="B1384">
        <v>112</v>
      </c>
      <c r="D1384">
        <v>513</v>
      </c>
      <c r="E1384">
        <v>977</v>
      </c>
      <c r="F1384">
        <v>111.8</v>
      </c>
      <c r="P1384" s="4"/>
    </row>
    <row r="1385" spans="1:16" x14ac:dyDescent="0.25">
      <c r="A1385" t="s">
        <v>4981</v>
      </c>
      <c r="B1385">
        <v>132</v>
      </c>
      <c r="D1385">
        <v>513</v>
      </c>
      <c r="E1385">
        <v>978</v>
      </c>
      <c r="F1385">
        <v>131.80000000000001</v>
      </c>
      <c r="P1385" s="4"/>
    </row>
    <row r="1386" spans="1:16" x14ac:dyDescent="0.25">
      <c r="A1386" t="s">
        <v>4982</v>
      </c>
      <c r="B1386">
        <v>110.6</v>
      </c>
      <c r="D1386">
        <v>513</v>
      </c>
      <c r="E1386">
        <v>979</v>
      </c>
      <c r="F1386">
        <v>110.6</v>
      </c>
      <c r="P1386" s="4"/>
    </row>
    <row r="1387" spans="1:16" x14ac:dyDescent="0.25">
      <c r="A1387" t="s">
        <v>4983</v>
      </c>
      <c r="B1387">
        <v>113</v>
      </c>
      <c r="D1387">
        <v>513</v>
      </c>
      <c r="E1387">
        <v>980</v>
      </c>
      <c r="F1387">
        <v>112</v>
      </c>
      <c r="P1387" s="4"/>
    </row>
    <row r="1388" spans="1:16" x14ac:dyDescent="0.25">
      <c r="A1388" t="s">
        <v>4984</v>
      </c>
      <c r="B1388">
        <v>109.8</v>
      </c>
      <c r="D1388">
        <v>513</v>
      </c>
      <c r="E1388">
        <v>981</v>
      </c>
      <c r="F1388">
        <v>109.8</v>
      </c>
      <c r="P1388" s="4"/>
    </row>
    <row r="1389" spans="1:16" x14ac:dyDescent="0.25">
      <c r="A1389" t="s">
        <v>4985</v>
      </c>
      <c r="B1389">
        <v>21.9</v>
      </c>
      <c r="D1389">
        <v>514</v>
      </c>
      <c r="E1389">
        <v>512</v>
      </c>
      <c r="F1389">
        <v>21.9</v>
      </c>
      <c r="P1389" s="4"/>
    </row>
    <row r="1390" spans="1:16" x14ac:dyDescent="0.25">
      <c r="A1390" t="s">
        <v>4986</v>
      </c>
      <c r="B1390">
        <v>7.4</v>
      </c>
      <c r="D1390">
        <v>514</v>
      </c>
      <c r="E1390">
        <v>513</v>
      </c>
      <c r="F1390">
        <v>7.4</v>
      </c>
      <c r="P1390" s="4"/>
    </row>
    <row r="1391" spans="1:16" x14ac:dyDescent="0.25">
      <c r="A1391" t="s">
        <v>4987</v>
      </c>
      <c r="B1391">
        <v>3.8</v>
      </c>
      <c r="D1391">
        <v>514</v>
      </c>
      <c r="E1391">
        <v>515</v>
      </c>
      <c r="F1391">
        <v>3.8</v>
      </c>
      <c r="P1391" s="4"/>
    </row>
    <row r="1392" spans="1:16" x14ac:dyDescent="0.25">
      <c r="A1392" t="s">
        <v>4988</v>
      </c>
      <c r="B1392">
        <v>11.1</v>
      </c>
      <c r="D1392">
        <v>514</v>
      </c>
      <c r="E1392">
        <v>517</v>
      </c>
      <c r="F1392">
        <v>11.1</v>
      </c>
      <c r="P1392" s="4"/>
    </row>
    <row r="1393" spans="1:16" x14ac:dyDescent="0.25">
      <c r="A1393" t="s">
        <v>4989</v>
      </c>
      <c r="B1393">
        <v>19.600000000000001</v>
      </c>
      <c r="D1393">
        <v>514</v>
      </c>
      <c r="E1393">
        <v>530</v>
      </c>
      <c r="F1393">
        <v>19.600000000000001</v>
      </c>
      <c r="P1393" s="4"/>
    </row>
    <row r="1394" spans="1:16" x14ac:dyDescent="0.25">
      <c r="A1394" t="s">
        <v>4990</v>
      </c>
      <c r="B1394">
        <v>10.3</v>
      </c>
      <c r="D1394">
        <v>514</v>
      </c>
      <c r="E1394">
        <v>534</v>
      </c>
      <c r="F1394">
        <v>10</v>
      </c>
      <c r="P1394" s="4"/>
    </row>
    <row r="1395" spans="1:16" x14ac:dyDescent="0.25">
      <c r="A1395" t="s">
        <v>4991</v>
      </c>
      <c r="B1395">
        <v>11.5</v>
      </c>
      <c r="D1395">
        <v>514</v>
      </c>
      <c r="E1395">
        <v>535</v>
      </c>
      <c r="F1395">
        <v>7.9</v>
      </c>
      <c r="P1395" s="4"/>
    </row>
    <row r="1396" spans="1:16" x14ac:dyDescent="0.25">
      <c r="A1396" t="s">
        <v>4992</v>
      </c>
      <c r="B1396">
        <v>8.1999999999999993</v>
      </c>
      <c r="D1396">
        <v>514</v>
      </c>
      <c r="E1396">
        <v>536</v>
      </c>
      <c r="F1396">
        <v>7.2</v>
      </c>
      <c r="P1396" s="4"/>
    </row>
    <row r="1397" spans="1:16" x14ac:dyDescent="0.25">
      <c r="A1397" t="s">
        <v>4993</v>
      </c>
      <c r="B1397">
        <v>10.4</v>
      </c>
      <c r="D1397">
        <v>514</v>
      </c>
      <c r="E1397">
        <v>537</v>
      </c>
      <c r="F1397">
        <v>9.9</v>
      </c>
      <c r="P1397" s="4"/>
    </row>
    <row r="1398" spans="1:16" x14ac:dyDescent="0.25">
      <c r="A1398" t="s">
        <v>4994</v>
      </c>
      <c r="B1398">
        <v>5.2</v>
      </c>
      <c r="D1398">
        <v>514</v>
      </c>
      <c r="E1398">
        <v>541</v>
      </c>
      <c r="F1398">
        <v>5.2</v>
      </c>
      <c r="P1398" s="4"/>
    </row>
    <row r="1399" spans="1:16" x14ac:dyDescent="0.25">
      <c r="A1399" t="s">
        <v>4995</v>
      </c>
      <c r="B1399">
        <v>125.3</v>
      </c>
      <c r="D1399">
        <v>514</v>
      </c>
      <c r="E1399">
        <v>978</v>
      </c>
      <c r="F1399">
        <v>125.3</v>
      </c>
      <c r="P1399" s="4"/>
    </row>
    <row r="1400" spans="1:16" x14ac:dyDescent="0.25">
      <c r="A1400" t="s">
        <v>4996</v>
      </c>
      <c r="B1400">
        <v>104.5</v>
      </c>
      <c r="D1400">
        <v>514</v>
      </c>
      <c r="E1400">
        <v>979</v>
      </c>
      <c r="F1400">
        <v>104.5</v>
      </c>
      <c r="P1400" s="4"/>
    </row>
    <row r="1401" spans="1:16" x14ac:dyDescent="0.25">
      <c r="A1401" t="s">
        <v>4997</v>
      </c>
      <c r="B1401">
        <v>106.3</v>
      </c>
      <c r="D1401">
        <v>514</v>
      </c>
      <c r="E1401">
        <v>980</v>
      </c>
      <c r="F1401">
        <v>106.3</v>
      </c>
      <c r="P1401" s="4"/>
    </row>
    <row r="1402" spans="1:16" x14ac:dyDescent="0.25">
      <c r="A1402" t="s">
        <v>4998</v>
      </c>
      <c r="B1402">
        <v>104.4</v>
      </c>
      <c r="D1402">
        <v>514</v>
      </c>
      <c r="E1402">
        <v>981</v>
      </c>
      <c r="F1402">
        <v>104.4</v>
      </c>
      <c r="P1402" s="4"/>
    </row>
    <row r="1403" spans="1:16" x14ac:dyDescent="0.25">
      <c r="A1403" t="s">
        <v>4999</v>
      </c>
      <c r="B1403">
        <v>97.1</v>
      </c>
      <c r="D1403">
        <v>515</v>
      </c>
      <c r="E1403">
        <v>367</v>
      </c>
      <c r="F1403">
        <v>97.1</v>
      </c>
      <c r="P1403" s="4"/>
    </row>
    <row r="1404" spans="1:16" x14ac:dyDescent="0.25">
      <c r="A1404" t="s">
        <v>5000</v>
      </c>
      <c r="B1404">
        <v>90.4</v>
      </c>
      <c r="D1404">
        <v>515</v>
      </c>
      <c r="E1404">
        <v>384</v>
      </c>
      <c r="F1404">
        <v>90.4</v>
      </c>
      <c r="P1404" s="4"/>
    </row>
    <row r="1405" spans="1:16" x14ac:dyDescent="0.25">
      <c r="A1405" t="s">
        <v>5001</v>
      </c>
      <c r="B1405">
        <v>56.4</v>
      </c>
      <c r="D1405">
        <v>515</v>
      </c>
      <c r="E1405">
        <v>413</v>
      </c>
      <c r="F1405">
        <v>56.3</v>
      </c>
      <c r="P1405" s="4"/>
    </row>
    <row r="1406" spans="1:16" x14ac:dyDescent="0.25">
      <c r="A1406" t="s">
        <v>5002</v>
      </c>
      <c r="B1406">
        <v>100.1</v>
      </c>
      <c r="D1406">
        <v>515</v>
      </c>
      <c r="E1406">
        <v>502</v>
      </c>
      <c r="F1406">
        <v>100.1</v>
      </c>
      <c r="P1406" s="4"/>
    </row>
    <row r="1407" spans="1:16" x14ac:dyDescent="0.25">
      <c r="A1407" t="s">
        <v>5003</v>
      </c>
      <c r="B1407">
        <v>78.400000000000006</v>
      </c>
      <c r="D1407">
        <v>515</v>
      </c>
      <c r="E1407">
        <v>505</v>
      </c>
      <c r="F1407">
        <v>78.400000000000006</v>
      </c>
      <c r="P1407" s="4"/>
    </row>
    <row r="1408" spans="1:16" x14ac:dyDescent="0.25">
      <c r="A1408" t="s">
        <v>5004</v>
      </c>
      <c r="B1408">
        <v>66.2</v>
      </c>
      <c r="D1408">
        <v>515</v>
      </c>
      <c r="E1408">
        <v>506</v>
      </c>
      <c r="F1408">
        <v>66.099999999999994</v>
      </c>
      <c r="P1408" s="4"/>
    </row>
    <row r="1409" spans="1:16" x14ac:dyDescent="0.25">
      <c r="A1409" t="s">
        <v>5005</v>
      </c>
      <c r="B1409">
        <v>60.3</v>
      </c>
      <c r="D1409">
        <v>515</v>
      </c>
      <c r="E1409">
        <v>507</v>
      </c>
      <c r="F1409">
        <v>60.3</v>
      </c>
      <c r="P1409" s="4"/>
    </row>
    <row r="1410" spans="1:16" x14ac:dyDescent="0.25">
      <c r="A1410" t="s">
        <v>5006</v>
      </c>
      <c r="B1410">
        <v>62.5</v>
      </c>
      <c r="D1410">
        <v>515</v>
      </c>
      <c r="E1410">
        <v>508</v>
      </c>
      <c r="F1410">
        <v>62</v>
      </c>
      <c r="P1410" s="4"/>
    </row>
    <row r="1411" spans="1:16" x14ac:dyDescent="0.25">
      <c r="A1411" t="s">
        <v>5007</v>
      </c>
      <c r="B1411">
        <v>39</v>
      </c>
      <c r="D1411">
        <v>515</v>
      </c>
      <c r="E1411">
        <v>510</v>
      </c>
      <c r="F1411">
        <v>39</v>
      </c>
      <c r="P1411" s="4"/>
    </row>
    <row r="1412" spans="1:16" x14ac:dyDescent="0.25">
      <c r="A1412" t="s">
        <v>5008</v>
      </c>
      <c r="B1412">
        <v>28.4</v>
      </c>
      <c r="D1412">
        <v>515</v>
      </c>
      <c r="E1412">
        <v>511</v>
      </c>
      <c r="F1412">
        <v>28.4</v>
      </c>
      <c r="P1412" s="4"/>
    </row>
    <row r="1413" spans="1:16" x14ac:dyDescent="0.25">
      <c r="A1413" t="s">
        <v>5009</v>
      </c>
      <c r="B1413">
        <v>25.4</v>
      </c>
      <c r="D1413">
        <v>515</v>
      </c>
      <c r="E1413">
        <v>512</v>
      </c>
      <c r="F1413">
        <v>25.4</v>
      </c>
      <c r="P1413" s="4"/>
    </row>
    <row r="1414" spans="1:16" x14ac:dyDescent="0.25">
      <c r="A1414" t="s">
        <v>5010</v>
      </c>
      <c r="B1414">
        <v>3.8</v>
      </c>
      <c r="D1414">
        <v>515</v>
      </c>
      <c r="E1414">
        <v>514</v>
      </c>
      <c r="F1414">
        <v>3.8</v>
      </c>
      <c r="P1414" s="4"/>
    </row>
    <row r="1415" spans="1:16" x14ac:dyDescent="0.25">
      <c r="A1415" t="s">
        <v>5011</v>
      </c>
      <c r="B1415">
        <v>20.100000000000001</v>
      </c>
      <c r="D1415">
        <v>515</v>
      </c>
      <c r="E1415">
        <v>516</v>
      </c>
      <c r="F1415">
        <v>20.100000000000001</v>
      </c>
      <c r="P1415" s="4"/>
    </row>
    <row r="1416" spans="1:16" x14ac:dyDescent="0.25">
      <c r="A1416" t="s">
        <v>5012</v>
      </c>
      <c r="B1416">
        <v>8.4</v>
      </c>
      <c r="D1416">
        <v>515</v>
      </c>
      <c r="E1416">
        <v>517</v>
      </c>
      <c r="F1416">
        <v>8</v>
      </c>
      <c r="P1416" s="4"/>
    </row>
    <row r="1417" spans="1:16" x14ac:dyDescent="0.25">
      <c r="A1417" t="s">
        <v>5013</v>
      </c>
      <c r="B1417">
        <v>10.9</v>
      </c>
      <c r="D1417">
        <v>515</v>
      </c>
      <c r="E1417">
        <v>518</v>
      </c>
      <c r="F1417">
        <v>10.9</v>
      </c>
      <c r="P1417" s="4"/>
    </row>
    <row r="1418" spans="1:16" x14ac:dyDescent="0.25">
      <c r="A1418" t="s">
        <v>5014</v>
      </c>
      <c r="B1418">
        <v>12.6</v>
      </c>
      <c r="D1418">
        <v>515</v>
      </c>
      <c r="E1418">
        <v>535</v>
      </c>
      <c r="F1418">
        <v>11.3</v>
      </c>
      <c r="P1418" s="4"/>
    </row>
    <row r="1419" spans="1:16" x14ac:dyDescent="0.25">
      <c r="A1419" t="s">
        <v>5015</v>
      </c>
      <c r="B1419">
        <v>9.8000000000000007</v>
      </c>
      <c r="D1419">
        <v>515</v>
      </c>
      <c r="E1419">
        <v>536</v>
      </c>
      <c r="F1419">
        <v>9.4</v>
      </c>
      <c r="P1419" s="4"/>
    </row>
    <row r="1420" spans="1:16" x14ac:dyDescent="0.25">
      <c r="A1420" t="s">
        <v>5016</v>
      </c>
      <c r="B1420">
        <v>21.6</v>
      </c>
      <c r="D1420">
        <v>515</v>
      </c>
      <c r="E1420">
        <v>540</v>
      </c>
      <c r="F1420">
        <v>20.7</v>
      </c>
      <c r="P1420" s="4"/>
    </row>
    <row r="1421" spans="1:16" x14ac:dyDescent="0.25">
      <c r="A1421" t="s">
        <v>5017</v>
      </c>
      <c r="B1421">
        <v>5.6</v>
      </c>
      <c r="D1421">
        <v>515</v>
      </c>
      <c r="E1421">
        <v>541</v>
      </c>
      <c r="F1421">
        <v>5.4</v>
      </c>
      <c r="P1421" s="4"/>
    </row>
    <row r="1422" spans="1:16" x14ac:dyDescent="0.25">
      <c r="A1422" t="s">
        <v>5018</v>
      </c>
      <c r="B1422">
        <v>12.7</v>
      </c>
      <c r="D1422">
        <v>515</v>
      </c>
      <c r="E1422">
        <v>542</v>
      </c>
      <c r="F1422">
        <v>11.6</v>
      </c>
      <c r="P1422" s="4"/>
    </row>
    <row r="1423" spans="1:16" x14ac:dyDescent="0.25">
      <c r="A1423" t="s">
        <v>5019</v>
      </c>
      <c r="B1423">
        <v>13.8</v>
      </c>
      <c r="D1423">
        <v>515</v>
      </c>
      <c r="E1423">
        <v>551</v>
      </c>
      <c r="F1423">
        <v>13.6</v>
      </c>
      <c r="P1423" s="4"/>
    </row>
    <row r="1424" spans="1:16" x14ac:dyDescent="0.25">
      <c r="A1424" t="s">
        <v>5020</v>
      </c>
      <c r="B1424">
        <v>79.5</v>
      </c>
      <c r="D1424">
        <v>515</v>
      </c>
      <c r="E1424">
        <v>972</v>
      </c>
      <c r="F1424">
        <v>79</v>
      </c>
      <c r="P1424" s="4"/>
    </row>
    <row r="1425" spans="1:16" x14ac:dyDescent="0.25">
      <c r="A1425" t="s">
        <v>5021</v>
      </c>
      <c r="B1425">
        <v>121.8</v>
      </c>
      <c r="D1425">
        <v>515</v>
      </c>
      <c r="E1425">
        <v>978</v>
      </c>
      <c r="F1425">
        <v>121.8</v>
      </c>
      <c r="P1425" s="4"/>
    </row>
    <row r="1426" spans="1:16" x14ac:dyDescent="0.25">
      <c r="A1426" t="s">
        <v>5022</v>
      </c>
      <c r="B1426">
        <v>101.1</v>
      </c>
      <c r="D1426">
        <v>515</v>
      </c>
      <c r="E1426">
        <v>979</v>
      </c>
      <c r="F1426">
        <v>101.1</v>
      </c>
      <c r="P1426" s="4"/>
    </row>
    <row r="1427" spans="1:16" x14ac:dyDescent="0.25">
      <c r="A1427" t="s">
        <v>5023</v>
      </c>
      <c r="B1427">
        <v>103.1</v>
      </c>
      <c r="D1427">
        <v>515</v>
      </c>
      <c r="E1427">
        <v>980</v>
      </c>
      <c r="F1427">
        <v>103.1</v>
      </c>
      <c r="P1427" s="4"/>
    </row>
    <row r="1428" spans="1:16" x14ac:dyDescent="0.25">
      <c r="A1428" t="s">
        <v>5024</v>
      </c>
      <c r="B1428">
        <v>101.3</v>
      </c>
      <c r="D1428">
        <v>515</v>
      </c>
      <c r="E1428">
        <v>981</v>
      </c>
      <c r="F1428">
        <v>101.3</v>
      </c>
      <c r="P1428" s="4"/>
    </row>
    <row r="1429" spans="1:16" x14ac:dyDescent="0.25">
      <c r="A1429" t="s">
        <v>5025</v>
      </c>
      <c r="B1429">
        <v>121.4</v>
      </c>
      <c r="D1429">
        <v>515</v>
      </c>
      <c r="E1429">
        <v>982</v>
      </c>
      <c r="F1429">
        <v>121.4</v>
      </c>
      <c r="P1429" s="4"/>
    </row>
    <row r="1430" spans="1:16" x14ac:dyDescent="0.25">
      <c r="A1430" t="s">
        <v>5026</v>
      </c>
      <c r="B1430">
        <v>108.2</v>
      </c>
      <c r="D1430">
        <v>516</v>
      </c>
      <c r="E1430">
        <v>367</v>
      </c>
      <c r="F1430">
        <v>107.9</v>
      </c>
      <c r="P1430" s="4"/>
    </row>
    <row r="1431" spans="1:16" x14ac:dyDescent="0.25">
      <c r="A1431" t="s">
        <v>5027</v>
      </c>
      <c r="B1431">
        <v>115.5</v>
      </c>
      <c r="D1431">
        <v>516</v>
      </c>
      <c r="E1431">
        <v>369</v>
      </c>
      <c r="F1431">
        <v>114.1</v>
      </c>
      <c r="P1431" s="4"/>
    </row>
    <row r="1432" spans="1:16" x14ac:dyDescent="0.25">
      <c r="A1432" t="s">
        <v>5028</v>
      </c>
      <c r="B1432">
        <v>99.2</v>
      </c>
      <c r="D1432">
        <v>516</v>
      </c>
      <c r="E1432">
        <v>372</v>
      </c>
      <c r="F1432">
        <v>98.9</v>
      </c>
      <c r="P1432" s="4"/>
    </row>
    <row r="1433" spans="1:16" x14ac:dyDescent="0.25">
      <c r="A1433" t="s">
        <v>5029</v>
      </c>
      <c r="B1433">
        <v>103.7</v>
      </c>
      <c r="D1433">
        <v>516</v>
      </c>
      <c r="E1433">
        <v>384</v>
      </c>
      <c r="F1433">
        <v>103.4</v>
      </c>
      <c r="P1433" s="4"/>
    </row>
    <row r="1434" spans="1:16" x14ac:dyDescent="0.25">
      <c r="A1434" t="s">
        <v>5030</v>
      </c>
      <c r="B1434">
        <v>99.1</v>
      </c>
      <c r="D1434">
        <v>516</v>
      </c>
      <c r="E1434">
        <v>393</v>
      </c>
      <c r="F1434">
        <v>98.7</v>
      </c>
      <c r="P1434" s="4"/>
    </row>
    <row r="1435" spans="1:16" x14ac:dyDescent="0.25">
      <c r="A1435" t="s">
        <v>5031</v>
      </c>
      <c r="B1435">
        <v>90.2</v>
      </c>
      <c r="D1435">
        <v>516</v>
      </c>
      <c r="E1435">
        <v>401</v>
      </c>
      <c r="F1435">
        <v>90</v>
      </c>
      <c r="P1435" s="4"/>
    </row>
    <row r="1436" spans="1:16" x14ac:dyDescent="0.25">
      <c r="A1436" t="s">
        <v>5032</v>
      </c>
      <c r="B1436">
        <v>75.400000000000006</v>
      </c>
      <c r="D1436">
        <v>516</v>
      </c>
      <c r="E1436">
        <v>411</v>
      </c>
      <c r="F1436">
        <v>75.2</v>
      </c>
      <c r="P1436" s="4"/>
    </row>
    <row r="1437" spans="1:16" x14ac:dyDescent="0.25">
      <c r="A1437" t="s">
        <v>5033</v>
      </c>
      <c r="B1437">
        <v>72.8</v>
      </c>
      <c r="D1437">
        <v>516</v>
      </c>
      <c r="E1437">
        <v>413</v>
      </c>
      <c r="F1437">
        <v>72.7</v>
      </c>
      <c r="P1437" s="4"/>
    </row>
    <row r="1438" spans="1:16" x14ac:dyDescent="0.25">
      <c r="A1438" t="s">
        <v>5034</v>
      </c>
      <c r="B1438">
        <v>66.8</v>
      </c>
      <c r="D1438">
        <v>516</v>
      </c>
      <c r="E1438">
        <v>421</v>
      </c>
      <c r="F1438">
        <v>66.7</v>
      </c>
      <c r="P1438" s="4"/>
    </row>
    <row r="1439" spans="1:16" x14ac:dyDescent="0.25">
      <c r="A1439" t="s">
        <v>5035</v>
      </c>
      <c r="B1439">
        <v>50.8</v>
      </c>
      <c r="D1439">
        <v>516</v>
      </c>
      <c r="E1439">
        <v>469</v>
      </c>
      <c r="F1439">
        <v>50.7</v>
      </c>
      <c r="P1439" s="4"/>
    </row>
    <row r="1440" spans="1:16" x14ac:dyDescent="0.25">
      <c r="A1440" t="s">
        <v>5036</v>
      </c>
      <c r="B1440">
        <v>70.3</v>
      </c>
      <c r="D1440">
        <v>516</v>
      </c>
      <c r="E1440">
        <v>506</v>
      </c>
      <c r="F1440">
        <v>70.099999999999994</v>
      </c>
      <c r="P1440" s="4"/>
    </row>
    <row r="1441" spans="1:16" x14ac:dyDescent="0.25">
      <c r="A1441" t="s">
        <v>5037</v>
      </c>
      <c r="B1441">
        <v>61.7</v>
      </c>
      <c r="D1441">
        <v>516</v>
      </c>
      <c r="E1441">
        <v>507</v>
      </c>
      <c r="F1441">
        <v>61.5</v>
      </c>
      <c r="P1441" s="4"/>
    </row>
    <row r="1442" spans="1:16" x14ac:dyDescent="0.25">
      <c r="A1442" t="s">
        <v>5038</v>
      </c>
      <c r="B1442">
        <v>20.8</v>
      </c>
      <c r="D1442">
        <v>516</v>
      </c>
      <c r="E1442">
        <v>511</v>
      </c>
      <c r="F1442">
        <v>20.8</v>
      </c>
      <c r="P1442" s="4"/>
    </row>
    <row r="1443" spans="1:16" x14ac:dyDescent="0.25">
      <c r="A1443" t="s">
        <v>5039</v>
      </c>
      <c r="B1443">
        <v>43.3</v>
      </c>
      <c r="D1443">
        <v>516</v>
      </c>
      <c r="E1443">
        <v>512</v>
      </c>
      <c r="F1443">
        <v>43.3</v>
      </c>
      <c r="P1443" s="4"/>
    </row>
    <row r="1444" spans="1:16" x14ac:dyDescent="0.25">
      <c r="A1444" t="s">
        <v>5040</v>
      </c>
      <c r="B1444">
        <v>30.8</v>
      </c>
      <c r="D1444">
        <v>516</v>
      </c>
      <c r="E1444">
        <v>513</v>
      </c>
      <c r="F1444">
        <v>30.8</v>
      </c>
      <c r="P1444" s="4"/>
    </row>
    <row r="1445" spans="1:16" x14ac:dyDescent="0.25">
      <c r="A1445" t="s">
        <v>5041</v>
      </c>
      <c r="B1445">
        <v>20.100000000000001</v>
      </c>
      <c r="D1445">
        <v>516</v>
      </c>
      <c r="E1445">
        <v>515</v>
      </c>
      <c r="F1445">
        <v>20.100000000000001</v>
      </c>
      <c r="P1445" s="4"/>
    </row>
    <row r="1446" spans="1:16" x14ac:dyDescent="0.25">
      <c r="A1446" t="s">
        <v>5042</v>
      </c>
      <c r="B1446">
        <v>12.9</v>
      </c>
      <c r="D1446">
        <v>516</v>
      </c>
      <c r="E1446">
        <v>518</v>
      </c>
      <c r="F1446">
        <v>12.9</v>
      </c>
      <c r="P1446" s="4"/>
    </row>
    <row r="1447" spans="1:16" x14ac:dyDescent="0.25">
      <c r="A1447" t="s">
        <v>5043</v>
      </c>
      <c r="B1447">
        <v>14.1</v>
      </c>
      <c r="D1447">
        <v>516</v>
      </c>
      <c r="E1447">
        <v>519</v>
      </c>
      <c r="F1447">
        <v>14.1</v>
      </c>
      <c r="P1447" s="4"/>
    </row>
    <row r="1448" spans="1:16" x14ac:dyDescent="0.25">
      <c r="A1448" t="s">
        <v>5044</v>
      </c>
      <c r="B1448">
        <v>13.3</v>
      </c>
      <c r="D1448">
        <v>516</v>
      </c>
      <c r="E1448">
        <v>520</v>
      </c>
      <c r="F1448">
        <v>13.3</v>
      </c>
      <c r="P1448" s="4"/>
    </row>
    <row r="1449" spans="1:16" x14ac:dyDescent="0.25">
      <c r="A1449" t="s">
        <v>5045</v>
      </c>
      <c r="B1449">
        <v>32.1</v>
      </c>
      <c r="D1449">
        <v>516</v>
      </c>
      <c r="E1449">
        <v>522</v>
      </c>
      <c r="F1449">
        <v>32.1</v>
      </c>
      <c r="P1449" s="4"/>
    </row>
    <row r="1450" spans="1:16" x14ac:dyDescent="0.25">
      <c r="A1450" t="s">
        <v>5046</v>
      </c>
      <c r="B1450">
        <v>41.9</v>
      </c>
      <c r="D1450">
        <v>516</v>
      </c>
      <c r="E1450">
        <v>530</v>
      </c>
      <c r="F1450">
        <v>41.9</v>
      </c>
      <c r="P1450" s="4"/>
    </row>
    <row r="1451" spans="1:16" x14ac:dyDescent="0.25">
      <c r="A1451" t="s">
        <v>5047</v>
      </c>
      <c r="B1451">
        <v>38.299999999999997</v>
      </c>
      <c r="D1451">
        <v>516</v>
      </c>
      <c r="E1451">
        <v>531</v>
      </c>
      <c r="F1451">
        <v>38.299999999999997</v>
      </c>
      <c r="P1451" s="4"/>
    </row>
    <row r="1452" spans="1:16" x14ac:dyDescent="0.25">
      <c r="A1452" t="s">
        <v>5048</v>
      </c>
      <c r="B1452">
        <v>30.5</v>
      </c>
      <c r="D1452">
        <v>516</v>
      </c>
      <c r="E1452">
        <v>563</v>
      </c>
      <c r="F1452">
        <v>30.3</v>
      </c>
      <c r="P1452" s="4"/>
    </row>
    <row r="1453" spans="1:16" x14ac:dyDescent="0.25">
      <c r="A1453" t="s">
        <v>5049</v>
      </c>
      <c r="B1453">
        <v>45.8</v>
      </c>
      <c r="D1453">
        <v>516</v>
      </c>
      <c r="E1453">
        <v>963</v>
      </c>
      <c r="F1453">
        <v>45.8</v>
      </c>
      <c r="P1453" s="4"/>
    </row>
    <row r="1454" spans="1:16" x14ac:dyDescent="0.25">
      <c r="A1454" t="s">
        <v>5050</v>
      </c>
      <c r="B1454">
        <v>50.4</v>
      </c>
      <c r="D1454">
        <v>516</v>
      </c>
      <c r="E1454">
        <v>964</v>
      </c>
      <c r="F1454">
        <v>49.9</v>
      </c>
      <c r="P1454" s="4"/>
    </row>
    <row r="1455" spans="1:16" x14ac:dyDescent="0.25">
      <c r="A1455" t="s">
        <v>5051</v>
      </c>
      <c r="B1455">
        <v>60.4</v>
      </c>
      <c r="D1455">
        <v>516</v>
      </c>
      <c r="E1455">
        <v>965</v>
      </c>
      <c r="F1455">
        <v>60.2</v>
      </c>
      <c r="P1455" s="4"/>
    </row>
    <row r="1456" spans="1:16" x14ac:dyDescent="0.25">
      <c r="A1456" t="s">
        <v>5052</v>
      </c>
      <c r="B1456">
        <v>113.2</v>
      </c>
      <c r="D1456">
        <v>516</v>
      </c>
      <c r="E1456">
        <v>970</v>
      </c>
      <c r="F1456">
        <v>112.8</v>
      </c>
      <c r="P1456" s="4"/>
    </row>
    <row r="1457" spans="1:16" x14ac:dyDescent="0.25">
      <c r="A1457" t="s">
        <v>5053</v>
      </c>
      <c r="B1457">
        <v>60.5</v>
      </c>
      <c r="D1457">
        <v>516</v>
      </c>
      <c r="E1457">
        <v>972</v>
      </c>
      <c r="F1457">
        <v>59.7</v>
      </c>
      <c r="P1457" s="4"/>
    </row>
    <row r="1458" spans="1:16" x14ac:dyDescent="0.25">
      <c r="A1458" t="s">
        <v>5054</v>
      </c>
      <c r="B1458">
        <v>97.6</v>
      </c>
      <c r="D1458">
        <v>516</v>
      </c>
      <c r="E1458">
        <v>974</v>
      </c>
      <c r="F1458">
        <v>97.6</v>
      </c>
      <c r="P1458" s="4"/>
    </row>
    <row r="1459" spans="1:16" x14ac:dyDescent="0.25">
      <c r="A1459" t="s">
        <v>5055</v>
      </c>
      <c r="B1459">
        <v>96.3</v>
      </c>
      <c r="D1459">
        <v>516</v>
      </c>
      <c r="E1459">
        <v>975</v>
      </c>
      <c r="F1459">
        <v>96.3</v>
      </c>
      <c r="P1459" s="4"/>
    </row>
    <row r="1460" spans="1:16" x14ac:dyDescent="0.25">
      <c r="A1460" t="s">
        <v>5056</v>
      </c>
      <c r="B1460">
        <v>94.4</v>
      </c>
      <c r="D1460">
        <v>516</v>
      </c>
      <c r="E1460">
        <v>976</v>
      </c>
      <c r="F1460">
        <v>94.4</v>
      </c>
      <c r="P1460" s="4"/>
    </row>
    <row r="1461" spans="1:16" x14ac:dyDescent="0.25">
      <c r="A1461" t="s">
        <v>5057</v>
      </c>
      <c r="B1461">
        <v>81.2</v>
      </c>
      <c r="D1461">
        <v>516</v>
      </c>
      <c r="E1461">
        <v>977</v>
      </c>
      <c r="F1461">
        <v>81.2</v>
      </c>
      <c r="P1461" s="4"/>
    </row>
    <row r="1462" spans="1:16" x14ac:dyDescent="0.25">
      <c r="A1462" t="s">
        <v>5058</v>
      </c>
      <c r="B1462">
        <v>101.8</v>
      </c>
      <c r="D1462">
        <v>516</v>
      </c>
      <c r="E1462">
        <v>978</v>
      </c>
      <c r="F1462">
        <v>101.8</v>
      </c>
      <c r="P1462" s="4"/>
    </row>
    <row r="1463" spans="1:16" x14ac:dyDescent="0.25">
      <c r="A1463" t="s">
        <v>5059</v>
      </c>
      <c r="B1463">
        <v>81.5</v>
      </c>
      <c r="D1463">
        <v>516</v>
      </c>
      <c r="E1463">
        <v>979</v>
      </c>
      <c r="F1463">
        <v>81.5</v>
      </c>
      <c r="P1463" s="4"/>
    </row>
    <row r="1464" spans="1:16" x14ac:dyDescent="0.25">
      <c r="A1464" t="s">
        <v>5060</v>
      </c>
      <c r="B1464">
        <v>84.2</v>
      </c>
      <c r="D1464">
        <v>516</v>
      </c>
      <c r="E1464">
        <v>980</v>
      </c>
      <c r="F1464">
        <v>84.2</v>
      </c>
      <c r="P1464" s="4"/>
    </row>
    <row r="1465" spans="1:16" x14ac:dyDescent="0.25">
      <c r="A1465" t="s">
        <v>5061</v>
      </c>
      <c r="B1465">
        <v>82.9</v>
      </c>
      <c r="D1465">
        <v>516</v>
      </c>
      <c r="E1465">
        <v>981</v>
      </c>
      <c r="F1465">
        <v>82.9</v>
      </c>
      <c r="P1465" s="4"/>
    </row>
    <row r="1466" spans="1:16" x14ac:dyDescent="0.25">
      <c r="A1466" t="s">
        <v>5062</v>
      </c>
      <c r="B1466">
        <v>105.4</v>
      </c>
      <c r="D1466">
        <v>516</v>
      </c>
      <c r="E1466">
        <v>982</v>
      </c>
      <c r="F1466">
        <v>105.4</v>
      </c>
      <c r="P1466" s="4"/>
    </row>
    <row r="1467" spans="1:16" x14ac:dyDescent="0.25">
      <c r="A1467" t="s">
        <v>5063</v>
      </c>
      <c r="B1467">
        <v>91.6</v>
      </c>
      <c r="D1467">
        <v>516</v>
      </c>
      <c r="E1467">
        <v>983</v>
      </c>
      <c r="F1467">
        <v>91.6</v>
      </c>
      <c r="P1467" s="4"/>
    </row>
    <row r="1468" spans="1:16" x14ac:dyDescent="0.25">
      <c r="A1468" t="s">
        <v>5064</v>
      </c>
      <c r="B1468">
        <v>98.7</v>
      </c>
      <c r="D1468">
        <v>516</v>
      </c>
      <c r="E1468">
        <v>984</v>
      </c>
      <c r="F1468">
        <v>98.7</v>
      </c>
      <c r="P1468" s="4"/>
    </row>
    <row r="1469" spans="1:16" x14ac:dyDescent="0.25">
      <c r="A1469" t="s">
        <v>5065</v>
      </c>
      <c r="B1469">
        <v>95.7</v>
      </c>
      <c r="D1469">
        <v>516</v>
      </c>
      <c r="E1469">
        <v>985</v>
      </c>
      <c r="F1469">
        <v>95.7</v>
      </c>
      <c r="P1469" s="4"/>
    </row>
    <row r="1470" spans="1:16" x14ac:dyDescent="0.25">
      <c r="A1470" t="s">
        <v>5066</v>
      </c>
      <c r="B1470">
        <v>107.2</v>
      </c>
      <c r="D1470">
        <v>516</v>
      </c>
      <c r="E1470">
        <v>986</v>
      </c>
      <c r="F1470">
        <v>107.2</v>
      </c>
      <c r="P1470" s="4"/>
    </row>
    <row r="1471" spans="1:16" x14ac:dyDescent="0.25">
      <c r="A1471" t="s">
        <v>5067</v>
      </c>
      <c r="B1471">
        <v>120.4</v>
      </c>
      <c r="D1471">
        <v>516</v>
      </c>
      <c r="E1471">
        <v>989</v>
      </c>
      <c r="F1471">
        <v>120.4</v>
      </c>
      <c r="P1471" s="4"/>
    </row>
    <row r="1472" spans="1:16" x14ac:dyDescent="0.25">
      <c r="A1472" t="s">
        <v>5068</v>
      </c>
      <c r="B1472">
        <v>11.1</v>
      </c>
      <c r="D1472">
        <v>517</v>
      </c>
      <c r="E1472">
        <v>514</v>
      </c>
      <c r="F1472">
        <v>11.1</v>
      </c>
      <c r="P1472" s="4"/>
    </row>
    <row r="1473" spans="1:16" x14ac:dyDescent="0.25">
      <c r="A1473" t="s">
        <v>5069</v>
      </c>
      <c r="B1473">
        <v>8.4</v>
      </c>
      <c r="D1473">
        <v>517</v>
      </c>
      <c r="E1473">
        <v>515</v>
      </c>
      <c r="F1473">
        <v>8</v>
      </c>
      <c r="P1473" s="4"/>
    </row>
    <row r="1474" spans="1:16" x14ac:dyDescent="0.25">
      <c r="A1474" t="s">
        <v>5070</v>
      </c>
      <c r="B1474">
        <v>4.5999999999999996</v>
      </c>
      <c r="D1474">
        <v>517</v>
      </c>
      <c r="E1474">
        <v>518</v>
      </c>
      <c r="F1474">
        <v>4.5999999999999996</v>
      </c>
      <c r="P1474" s="4"/>
    </row>
    <row r="1475" spans="1:16" x14ac:dyDescent="0.25">
      <c r="A1475" t="s">
        <v>5071</v>
      </c>
      <c r="B1475">
        <v>11</v>
      </c>
      <c r="D1475">
        <v>517</v>
      </c>
      <c r="E1475">
        <v>519</v>
      </c>
      <c r="F1475">
        <v>10.9</v>
      </c>
      <c r="P1475" s="4"/>
    </row>
    <row r="1476" spans="1:16" x14ac:dyDescent="0.25">
      <c r="A1476" t="s">
        <v>5072</v>
      </c>
      <c r="B1476">
        <v>10.9</v>
      </c>
      <c r="D1476">
        <v>517</v>
      </c>
      <c r="E1476">
        <v>538</v>
      </c>
      <c r="F1476">
        <v>9</v>
      </c>
      <c r="P1476" s="4"/>
    </row>
    <row r="1477" spans="1:16" x14ac:dyDescent="0.25">
      <c r="A1477" t="s">
        <v>5073</v>
      </c>
      <c r="B1477">
        <v>8.4</v>
      </c>
      <c r="D1477">
        <v>517</v>
      </c>
      <c r="E1477">
        <v>541</v>
      </c>
      <c r="F1477">
        <v>8.1</v>
      </c>
      <c r="P1477" s="4"/>
    </row>
    <row r="1478" spans="1:16" x14ac:dyDescent="0.25">
      <c r="A1478" t="s">
        <v>5074</v>
      </c>
      <c r="B1478">
        <v>4.8</v>
      </c>
      <c r="D1478">
        <v>517</v>
      </c>
      <c r="E1478">
        <v>542</v>
      </c>
      <c r="F1478">
        <v>4.4000000000000004</v>
      </c>
      <c r="P1478" s="4"/>
    </row>
    <row r="1479" spans="1:16" x14ac:dyDescent="0.25">
      <c r="A1479" t="s">
        <v>5075</v>
      </c>
      <c r="B1479">
        <v>9.1999999999999993</v>
      </c>
      <c r="D1479">
        <v>517</v>
      </c>
      <c r="E1479">
        <v>543</v>
      </c>
      <c r="F1479">
        <v>8.5</v>
      </c>
      <c r="P1479" s="4"/>
    </row>
    <row r="1480" spans="1:16" x14ac:dyDescent="0.25">
      <c r="A1480" t="s">
        <v>5076</v>
      </c>
      <c r="B1480">
        <v>107</v>
      </c>
      <c r="D1480">
        <v>518</v>
      </c>
      <c r="E1480">
        <v>367</v>
      </c>
      <c r="F1480">
        <v>107</v>
      </c>
      <c r="P1480" s="4"/>
    </row>
    <row r="1481" spans="1:16" x14ac:dyDescent="0.25">
      <c r="A1481" t="s">
        <v>5077</v>
      </c>
      <c r="B1481">
        <v>100.8</v>
      </c>
      <c r="D1481">
        <v>518</v>
      </c>
      <c r="E1481">
        <v>384</v>
      </c>
      <c r="F1481">
        <v>100.8</v>
      </c>
      <c r="P1481" s="4"/>
    </row>
    <row r="1482" spans="1:16" x14ac:dyDescent="0.25">
      <c r="A1482" t="s">
        <v>5078</v>
      </c>
      <c r="B1482">
        <v>108.4</v>
      </c>
      <c r="D1482">
        <v>518</v>
      </c>
      <c r="E1482">
        <v>502</v>
      </c>
      <c r="F1482">
        <v>108.4</v>
      </c>
      <c r="P1482" s="4"/>
    </row>
    <row r="1483" spans="1:16" x14ac:dyDescent="0.25">
      <c r="A1483" t="s">
        <v>5079</v>
      </c>
      <c r="B1483">
        <v>86.1</v>
      </c>
      <c r="D1483">
        <v>518</v>
      </c>
      <c r="E1483">
        <v>505</v>
      </c>
      <c r="F1483">
        <v>86.1</v>
      </c>
      <c r="P1483" s="4"/>
    </row>
    <row r="1484" spans="1:16" x14ac:dyDescent="0.25">
      <c r="A1484" t="s">
        <v>5080</v>
      </c>
      <c r="B1484">
        <v>73.5</v>
      </c>
      <c r="D1484">
        <v>518</v>
      </c>
      <c r="E1484">
        <v>506</v>
      </c>
      <c r="F1484">
        <v>73.400000000000006</v>
      </c>
      <c r="P1484" s="4"/>
    </row>
    <row r="1485" spans="1:16" x14ac:dyDescent="0.25">
      <c r="A1485" t="s">
        <v>5081</v>
      </c>
      <c r="B1485">
        <v>66.3</v>
      </c>
      <c r="D1485">
        <v>518</v>
      </c>
      <c r="E1485">
        <v>507</v>
      </c>
      <c r="F1485">
        <v>66.3</v>
      </c>
      <c r="P1485" s="4"/>
    </row>
    <row r="1486" spans="1:16" x14ac:dyDescent="0.25">
      <c r="A1486" t="s">
        <v>5082</v>
      </c>
      <c r="B1486">
        <v>66.8</v>
      </c>
      <c r="D1486">
        <v>518</v>
      </c>
      <c r="E1486">
        <v>508</v>
      </c>
      <c r="F1486">
        <v>66.7</v>
      </c>
      <c r="P1486" s="4"/>
    </row>
    <row r="1487" spans="1:16" x14ac:dyDescent="0.25">
      <c r="A1487" t="s">
        <v>5083</v>
      </c>
      <c r="B1487">
        <v>41.5</v>
      </c>
      <c r="D1487">
        <v>518</v>
      </c>
      <c r="E1487">
        <v>510</v>
      </c>
      <c r="F1487">
        <v>41.5</v>
      </c>
      <c r="P1487" s="4"/>
    </row>
    <row r="1488" spans="1:16" x14ac:dyDescent="0.25">
      <c r="A1488" t="s">
        <v>5084</v>
      </c>
      <c r="B1488">
        <v>29.1</v>
      </c>
      <c r="D1488">
        <v>518</v>
      </c>
      <c r="E1488">
        <v>511</v>
      </c>
      <c r="F1488">
        <v>29.1</v>
      </c>
      <c r="P1488" s="4"/>
    </row>
    <row r="1489" spans="1:16" x14ac:dyDescent="0.25">
      <c r="A1489" t="s">
        <v>5085</v>
      </c>
      <c r="B1489">
        <v>10.9</v>
      </c>
      <c r="D1489">
        <v>518</v>
      </c>
      <c r="E1489">
        <v>515</v>
      </c>
      <c r="F1489">
        <v>10.9</v>
      </c>
      <c r="P1489" s="4"/>
    </row>
    <row r="1490" spans="1:16" x14ac:dyDescent="0.25">
      <c r="A1490" t="s">
        <v>5086</v>
      </c>
      <c r="B1490">
        <v>12.9</v>
      </c>
      <c r="D1490">
        <v>518</v>
      </c>
      <c r="E1490">
        <v>516</v>
      </c>
      <c r="F1490">
        <v>12.9</v>
      </c>
      <c r="P1490" s="4"/>
    </row>
    <row r="1491" spans="1:16" x14ac:dyDescent="0.25">
      <c r="A1491" t="s">
        <v>5087</v>
      </c>
      <c r="B1491">
        <v>4.5999999999999996</v>
      </c>
      <c r="D1491">
        <v>518</v>
      </c>
      <c r="E1491">
        <v>517</v>
      </c>
      <c r="F1491">
        <v>4.5999999999999996</v>
      </c>
      <c r="P1491" s="4"/>
    </row>
    <row r="1492" spans="1:16" x14ac:dyDescent="0.25">
      <c r="A1492" t="s">
        <v>5088</v>
      </c>
      <c r="B1492">
        <v>7.8</v>
      </c>
      <c r="D1492">
        <v>518</v>
      </c>
      <c r="E1492">
        <v>519</v>
      </c>
      <c r="F1492">
        <v>7.7</v>
      </c>
      <c r="P1492" s="4"/>
    </row>
    <row r="1493" spans="1:16" x14ac:dyDescent="0.25">
      <c r="A1493" t="s">
        <v>5089</v>
      </c>
      <c r="B1493">
        <v>12.4</v>
      </c>
      <c r="D1493">
        <v>518</v>
      </c>
      <c r="E1493">
        <v>520</v>
      </c>
      <c r="F1493">
        <v>12.3</v>
      </c>
      <c r="P1493" s="4"/>
    </row>
    <row r="1494" spans="1:16" x14ac:dyDescent="0.25">
      <c r="A1494" t="s">
        <v>5090</v>
      </c>
      <c r="B1494">
        <v>12.7</v>
      </c>
      <c r="D1494">
        <v>518</v>
      </c>
      <c r="E1494">
        <v>541</v>
      </c>
      <c r="F1494">
        <v>12.5</v>
      </c>
      <c r="P1494" s="4"/>
    </row>
    <row r="1495" spans="1:16" x14ac:dyDescent="0.25">
      <c r="A1495" t="s">
        <v>5091</v>
      </c>
      <c r="B1495">
        <v>7.2</v>
      </c>
      <c r="D1495">
        <v>518</v>
      </c>
      <c r="E1495">
        <v>542</v>
      </c>
      <c r="F1495">
        <v>7.2</v>
      </c>
      <c r="P1495" s="4"/>
    </row>
    <row r="1496" spans="1:16" x14ac:dyDescent="0.25">
      <c r="A1496" t="s">
        <v>5092</v>
      </c>
      <c r="B1496">
        <v>7.8</v>
      </c>
      <c r="D1496">
        <v>518</v>
      </c>
      <c r="E1496">
        <v>543</v>
      </c>
      <c r="F1496">
        <v>7.5</v>
      </c>
      <c r="P1496" s="4"/>
    </row>
    <row r="1497" spans="1:16" x14ac:dyDescent="0.25">
      <c r="A1497" t="s">
        <v>5093</v>
      </c>
      <c r="B1497">
        <v>69.5</v>
      </c>
      <c r="D1497">
        <v>518</v>
      </c>
      <c r="E1497">
        <v>972</v>
      </c>
      <c r="F1497">
        <v>69</v>
      </c>
      <c r="P1497" s="4"/>
    </row>
    <row r="1498" spans="1:16" x14ac:dyDescent="0.25">
      <c r="A1498" t="s">
        <v>5094</v>
      </c>
      <c r="B1498">
        <v>107.8</v>
      </c>
      <c r="D1498">
        <v>518</v>
      </c>
      <c r="E1498">
        <v>974</v>
      </c>
      <c r="F1498">
        <v>107.8</v>
      </c>
      <c r="P1498" s="4"/>
    </row>
    <row r="1499" spans="1:16" x14ac:dyDescent="0.25">
      <c r="A1499" t="s">
        <v>5095</v>
      </c>
      <c r="B1499">
        <v>107</v>
      </c>
      <c r="D1499">
        <v>518</v>
      </c>
      <c r="E1499">
        <v>975</v>
      </c>
      <c r="F1499">
        <v>107</v>
      </c>
      <c r="P1499" s="4"/>
    </row>
    <row r="1500" spans="1:16" x14ac:dyDescent="0.25">
      <c r="A1500" t="s">
        <v>5096</v>
      </c>
      <c r="B1500">
        <v>105.3</v>
      </c>
      <c r="D1500">
        <v>518</v>
      </c>
      <c r="E1500">
        <v>976</v>
      </c>
      <c r="F1500">
        <v>105.3</v>
      </c>
      <c r="P1500" s="4"/>
    </row>
    <row r="1501" spans="1:16" x14ac:dyDescent="0.25">
      <c r="A1501" t="s">
        <v>5097</v>
      </c>
      <c r="B1501">
        <v>92.7</v>
      </c>
      <c r="D1501">
        <v>518</v>
      </c>
      <c r="E1501">
        <v>977</v>
      </c>
      <c r="F1501">
        <v>92.7</v>
      </c>
      <c r="P1501" s="4"/>
    </row>
    <row r="1502" spans="1:16" x14ac:dyDescent="0.25">
      <c r="A1502" t="s">
        <v>5098</v>
      </c>
      <c r="B1502">
        <v>113.9</v>
      </c>
      <c r="D1502">
        <v>518</v>
      </c>
      <c r="E1502">
        <v>978</v>
      </c>
      <c r="F1502">
        <v>113.9</v>
      </c>
      <c r="P1502" s="4"/>
    </row>
    <row r="1503" spans="1:16" x14ac:dyDescent="0.25">
      <c r="A1503" t="s">
        <v>5099</v>
      </c>
      <c r="B1503">
        <v>33.799999999999997</v>
      </c>
      <c r="D1503">
        <v>519</v>
      </c>
      <c r="E1503">
        <v>511</v>
      </c>
      <c r="F1503">
        <v>33.799999999999997</v>
      </c>
      <c r="P1503" s="4"/>
    </row>
    <row r="1504" spans="1:16" x14ac:dyDescent="0.25">
      <c r="A1504" t="s">
        <v>5100</v>
      </c>
      <c r="B1504">
        <v>14.1</v>
      </c>
      <c r="D1504">
        <v>519</v>
      </c>
      <c r="E1504">
        <v>516</v>
      </c>
      <c r="F1504">
        <v>14.1</v>
      </c>
      <c r="P1504" s="4"/>
    </row>
    <row r="1505" spans="1:16" x14ac:dyDescent="0.25">
      <c r="A1505" t="s">
        <v>5101</v>
      </c>
      <c r="B1505">
        <v>11</v>
      </c>
      <c r="D1505">
        <v>519</v>
      </c>
      <c r="E1505">
        <v>517</v>
      </c>
      <c r="F1505">
        <v>10.9</v>
      </c>
      <c r="P1505" s="4"/>
    </row>
    <row r="1506" spans="1:16" x14ac:dyDescent="0.25">
      <c r="A1506" t="s">
        <v>5102</v>
      </c>
      <c r="B1506">
        <v>7.8</v>
      </c>
      <c r="D1506">
        <v>519</v>
      </c>
      <c r="E1506">
        <v>518</v>
      </c>
      <c r="F1506">
        <v>7.7</v>
      </c>
      <c r="P1506" s="4"/>
    </row>
    <row r="1507" spans="1:16" x14ac:dyDescent="0.25">
      <c r="A1507" t="s">
        <v>5103</v>
      </c>
      <c r="B1507">
        <v>5.5</v>
      </c>
      <c r="D1507">
        <v>519</v>
      </c>
      <c r="E1507">
        <v>520</v>
      </c>
      <c r="F1507">
        <v>5.5</v>
      </c>
      <c r="P1507" s="4"/>
    </row>
    <row r="1508" spans="1:16" x14ac:dyDescent="0.25">
      <c r="A1508" t="s">
        <v>5104</v>
      </c>
      <c r="B1508">
        <v>6.9</v>
      </c>
      <c r="D1508">
        <v>519</v>
      </c>
      <c r="E1508">
        <v>521</v>
      </c>
      <c r="F1508">
        <v>6.9</v>
      </c>
      <c r="P1508" s="4"/>
    </row>
    <row r="1509" spans="1:16" x14ac:dyDescent="0.25">
      <c r="A1509" t="s">
        <v>5105</v>
      </c>
      <c r="B1509">
        <v>26.3</v>
      </c>
      <c r="D1509">
        <v>519</v>
      </c>
      <c r="E1509">
        <v>522</v>
      </c>
      <c r="F1509">
        <v>26.3</v>
      </c>
      <c r="P1509" s="4"/>
    </row>
    <row r="1510" spans="1:16" x14ac:dyDescent="0.25">
      <c r="A1510" t="s">
        <v>5106</v>
      </c>
      <c r="B1510">
        <v>10.9</v>
      </c>
      <c r="D1510">
        <v>519</v>
      </c>
      <c r="E1510">
        <v>542</v>
      </c>
      <c r="F1510">
        <v>10.199999999999999</v>
      </c>
      <c r="P1510" s="4"/>
    </row>
    <row r="1511" spans="1:16" x14ac:dyDescent="0.25">
      <c r="A1511" t="s">
        <v>5107</v>
      </c>
      <c r="B1511">
        <v>4.8</v>
      </c>
      <c r="D1511">
        <v>519</v>
      </c>
      <c r="E1511">
        <v>543</v>
      </c>
      <c r="F1511">
        <v>4.7</v>
      </c>
      <c r="P1511" s="4"/>
    </row>
    <row r="1512" spans="1:16" x14ac:dyDescent="0.25">
      <c r="A1512" t="s">
        <v>5108</v>
      </c>
      <c r="B1512">
        <v>7.1</v>
      </c>
      <c r="D1512">
        <v>519</v>
      </c>
      <c r="E1512">
        <v>544</v>
      </c>
      <c r="F1512">
        <v>7</v>
      </c>
      <c r="P1512" s="4"/>
    </row>
    <row r="1513" spans="1:16" x14ac:dyDescent="0.25">
      <c r="A1513" t="s">
        <v>5109</v>
      </c>
      <c r="B1513">
        <v>9.5</v>
      </c>
      <c r="D1513">
        <v>519</v>
      </c>
      <c r="E1513">
        <v>545</v>
      </c>
      <c r="F1513">
        <v>9.4</v>
      </c>
      <c r="P1513" s="4"/>
    </row>
    <row r="1514" spans="1:16" x14ac:dyDescent="0.25">
      <c r="A1514" t="s">
        <v>5110</v>
      </c>
      <c r="B1514">
        <v>12.6</v>
      </c>
      <c r="D1514">
        <v>519</v>
      </c>
      <c r="E1514">
        <v>546</v>
      </c>
      <c r="F1514">
        <v>12.6</v>
      </c>
      <c r="P1514" s="4"/>
    </row>
    <row r="1515" spans="1:16" x14ac:dyDescent="0.25">
      <c r="A1515" t="s">
        <v>5111</v>
      </c>
      <c r="B1515">
        <v>21.2</v>
      </c>
      <c r="D1515">
        <v>519</v>
      </c>
      <c r="E1515">
        <v>563</v>
      </c>
      <c r="F1515">
        <v>21.2</v>
      </c>
      <c r="P1515" s="4"/>
    </row>
    <row r="1516" spans="1:16" x14ac:dyDescent="0.25">
      <c r="A1516" t="s">
        <v>5112</v>
      </c>
      <c r="B1516">
        <v>15.2</v>
      </c>
      <c r="D1516">
        <v>519</v>
      </c>
      <c r="E1516">
        <v>577</v>
      </c>
      <c r="F1516">
        <v>15.2</v>
      </c>
      <c r="P1516" s="4"/>
    </row>
    <row r="1517" spans="1:16" x14ac:dyDescent="0.25">
      <c r="A1517" t="s">
        <v>5113</v>
      </c>
      <c r="B1517">
        <v>118.2</v>
      </c>
      <c r="D1517">
        <v>520</v>
      </c>
      <c r="E1517">
        <v>367</v>
      </c>
      <c r="F1517">
        <v>118.2</v>
      </c>
      <c r="P1517" s="4"/>
    </row>
    <row r="1518" spans="1:16" x14ac:dyDescent="0.25">
      <c r="A1518" t="s">
        <v>5114</v>
      </c>
      <c r="B1518">
        <v>110</v>
      </c>
      <c r="D1518">
        <v>520</v>
      </c>
      <c r="E1518">
        <v>372</v>
      </c>
      <c r="F1518">
        <v>109.6</v>
      </c>
      <c r="P1518" s="4"/>
    </row>
    <row r="1519" spans="1:16" x14ac:dyDescent="0.25">
      <c r="A1519" t="s">
        <v>5115</v>
      </c>
      <c r="B1519">
        <v>112.5</v>
      </c>
      <c r="D1519">
        <v>520</v>
      </c>
      <c r="E1519">
        <v>384</v>
      </c>
      <c r="F1519">
        <v>112.5</v>
      </c>
      <c r="P1519" s="4"/>
    </row>
    <row r="1520" spans="1:16" x14ac:dyDescent="0.25">
      <c r="A1520" t="s">
        <v>5116</v>
      </c>
      <c r="B1520">
        <v>95.8</v>
      </c>
      <c r="D1520">
        <v>520</v>
      </c>
      <c r="E1520">
        <v>505</v>
      </c>
      <c r="F1520">
        <v>95.5</v>
      </c>
      <c r="P1520" s="4"/>
    </row>
    <row r="1521" spans="1:16" x14ac:dyDescent="0.25">
      <c r="A1521" t="s">
        <v>5117</v>
      </c>
      <c r="B1521">
        <v>82.6</v>
      </c>
      <c r="D1521">
        <v>520</v>
      </c>
      <c r="E1521">
        <v>506</v>
      </c>
      <c r="F1521">
        <v>82.4</v>
      </c>
      <c r="P1521" s="4"/>
    </row>
    <row r="1522" spans="1:16" x14ac:dyDescent="0.25">
      <c r="A1522" t="s">
        <v>5118</v>
      </c>
      <c r="B1522">
        <v>74.400000000000006</v>
      </c>
      <c r="D1522">
        <v>520</v>
      </c>
      <c r="E1522">
        <v>507</v>
      </c>
      <c r="F1522">
        <v>74.3</v>
      </c>
      <c r="P1522" s="4"/>
    </row>
    <row r="1523" spans="1:16" x14ac:dyDescent="0.25">
      <c r="A1523" t="s">
        <v>5119</v>
      </c>
      <c r="B1523">
        <v>13.3</v>
      </c>
      <c r="D1523">
        <v>520</v>
      </c>
      <c r="E1523">
        <v>516</v>
      </c>
      <c r="F1523">
        <v>13.3</v>
      </c>
      <c r="P1523" s="4"/>
    </row>
    <row r="1524" spans="1:16" x14ac:dyDescent="0.25">
      <c r="A1524" t="s">
        <v>5120</v>
      </c>
      <c r="B1524">
        <v>12.4</v>
      </c>
      <c r="D1524">
        <v>520</v>
      </c>
      <c r="E1524">
        <v>518</v>
      </c>
      <c r="F1524">
        <v>12.3</v>
      </c>
      <c r="P1524" s="4"/>
    </row>
    <row r="1525" spans="1:16" x14ac:dyDescent="0.25">
      <c r="A1525" t="s">
        <v>5121</v>
      </c>
      <c r="B1525">
        <v>5.5</v>
      </c>
      <c r="D1525">
        <v>520</v>
      </c>
      <c r="E1525">
        <v>519</v>
      </c>
      <c r="F1525">
        <v>5.5</v>
      </c>
      <c r="P1525" s="4"/>
    </row>
    <row r="1526" spans="1:16" x14ac:dyDescent="0.25">
      <c r="A1526" t="s">
        <v>5122</v>
      </c>
      <c r="B1526">
        <v>6.8</v>
      </c>
      <c r="D1526">
        <v>520</v>
      </c>
      <c r="E1526">
        <v>521</v>
      </c>
      <c r="F1526">
        <v>6.7</v>
      </c>
      <c r="P1526" s="4"/>
    </row>
    <row r="1527" spans="1:16" x14ac:dyDescent="0.25">
      <c r="A1527" t="s">
        <v>5123</v>
      </c>
      <c r="B1527">
        <v>21.6</v>
      </c>
      <c r="D1527">
        <v>520</v>
      </c>
      <c r="E1527">
        <v>522</v>
      </c>
      <c r="F1527">
        <v>21.6</v>
      </c>
      <c r="P1527" s="4"/>
    </row>
    <row r="1528" spans="1:16" x14ac:dyDescent="0.25">
      <c r="A1528" t="s">
        <v>5124</v>
      </c>
      <c r="B1528">
        <v>46.5</v>
      </c>
      <c r="D1528">
        <v>520</v>
      </c>
      <c r="E1528">
        <v>530</v>
      </c>
      <c r="F1528">
        <v>46.4</v>
      </c>
      <c r="P1528" s="4"/>
    </row>
    <row r="1529" spans="1:16" x14ac:dyDescent="0.25">
      <c r="A1529" t="s">
        <v>5125</v>
      </c>
      <c r="B1529">
        <v>12.5</v>
      </c>
      <c r="D1529">
        <v>520</v>
      </c>
      <c r="E1529">
        <v>546</v>
      </c>
      <c r="F1529">
        <v>12.4</v>
      </c>
      <c r="P1529" s="4"/>
    </row>
    <row r="1530" spans="1:16" x14ac:dyDescent="0.25">
      <c r="A1530" t="s">
        <v>5126</v>
      </c>
      <c r="B1530">
        <v>11.6</v>
      </c>
      <c r="D1530">
        <v>520</v>
      </c>
      <c r="E1530">
        <v>547</v>
      </c>
      <c r="F1530">
        <v>11.6</v>
      </c>
      <c r="P1530" s="4"/>
    </row>
    <row r="1531" spans="1:16" x14ac:dyDescent="0.25">
      <c r="A1531" t="s">
        <v>5127</v>
      </c>
      <c r="B1531">
        <v>23.8</v>
      </c>
      <c r="D1531">
        <v>520</v>
      </c>
      <c r="E1531">
        <v>549</v>
      </c>
      <c r="F1531">
        <v>23.2</v>
      </c>
      <c r="P1531" s="4"/>
    </row>
    <row r="1532" spans="1:16" x14ac:dyDescent="0.25">
      <c r="A1532" t="s">
        <v>5128</v>
      </c>
      <c r="B1532">
        <v>16.600000000000001</v>
      </c>
      <c r="D1532">
        <v>520</v>
      </c>
      <c r="E1532">
        <v>555</v>
      </c>
      <c r="F1532">
        <v>15.8</v>
      </c>
      <c r="P1532" s="4"/>
    </row>
    <row r="1533" spans="1:16" x14ac:dyDescent="0.25">
      <c r="A1533" t="s">
        <v>5129</v>
      </c>
      <c r="B1533">
        <v>17.899999999999999</v>
      </c>
      <c r="D1533">
        <v>520</v>
      </c>
      <c r="E1533">
        <v>563</v>
      </c>
      <c r="F1533">
        <v>17.8</v>
      </c>
      <c r="P1533" s="4"/>
    </row>
    <row r="1534" spans="1:16" x14ac:dyDescent="0.25">
      <c r="A1534" t="s">
        <v>5130</v>
      </c>
      <c r="B1534">
        <v>43.3</v>
      </c>
      <c r="D1534">
        <v>520</v>
      </c>
      <c r="E1534">
        <v>964</v>
      </c>
      <c r="F1534">
        <v>42.9</v>
      </c>
      <c r="P1534" s="4"/>
    </row>
    <row r="1535" spans="1:16" x14ac:dyDescent="0.25">
      <c r="A1535" t="s">
        <v>5131</v>
      </c>
      <c r="B1535">
        <v>55.2</v>
      </c>
      <c r="D1535">
        <v>520</v>
      </c>
      <c r="E1535">
        <v>965</v>
      </c>
      <c r="F1535">
        <v>55.2</v>
      </c>
      <c r="P1535" s="4"/>
    </row>
    <row r="1536" spans="1:16" x14ac:dyDescent="0.25">
      <c r="A1536" t="s">
        <v>5132</v>
      </c>
      <c r="B1536">
        <v>58.5</v>
      </c>
      <c r="D1536">
        <v>520</v>
      </c>
      <c r="E1536">
        <v>972</v>
      </c>
      <c r="F1536">
        <v>57.9</v>
      </c>
      <c r="P1536" s="4"/>
    </row>
    <row r="1537" spans="1:16" x14ac:dyDescent="0.25">
      <c r="A1537" t="s">
        <v>5133</v>
      </c>
      <c r="B1537">
        <v>97.1</v>
      </c>
      <c r="D1537">
        <v>520</v>
      </c>
      <c r="E1537">
        <v>974</v>
      </c>
      <c r="F1537">
        <v>97.1</v>
      </c>
      <c r="P1537" s="4"/>
    </row>
    <row r="1538" spans="1:16" x14ac:dyDescent="0.25">
      <c r="A1538" t="s">
        <v>5134</v>
      </c>
      <c r="B1538">
        <v>96.8</v>
      </c>
      <c r="D1538">
        <v>520</v>
      </c>
      <c r="E1538">
        <v>975</v>
      </c>
      <c r="F1538">
        <v>96.8</v>
      </c>
      <c r="P1538" s="4"/>
    </row>
    <row r="1539" spans="1:16" x14ac:dyDescent="0.25">
      <c r="A1539" t="s">
        <v>5135</v>
      </c>
      <c r="B1539">
        <v>95.2</v>
      </c>
      <c r="D1539">
        <v>520</v>
      </c>
      <c r="E1539">
        <v>976</v>
      </c>
      <c r="F1539">
        <v>95.2</v>
      </c>
      <c r="P1539" s="4"/>
    </row>
    <row r="1540" spans="1:16" x14ac:dyDescent="0.25">
      <c r="A1540" t="s">
        <v>5136</v>
      </c>
      <c r="B1540">
        <v>83.5</v>
      </c>
      <c r="D1540">
        <v>520</v>
      </c>
      <c r="E1540">
        <v>977</v>
      </c>
      <c r="F1540">
        <v>83.5</v>
      </c>
      <c r="P1540" s="4"/>
    </row>
    <row r="1541" spans="1:16" x14ac:dyDescent="0.25">
      <c r="A1541" t="s">
        <v>5137</v>
      </c>
      <c r="B1541">
        <v>105.4</v>
      </c>
      <c r="D1541">
        <v>520</v>
      </c>
      <c r="E1541">
        <v>978</v>
      </c>
      <c r="F1541">
        <v>105.4</v>
      </c>
      <c r="P1541" s="4"/>
    </row>
    <row r="1542" spans="1:16" x14ac:dyDescent="0.25">
      <c r="A1542" t="s">
        <v>5138</v>
      </c>
      <c r="B1542">
        <v>86.7</v>
      </c>
      <c r="D1542">
        <v>520</v>
      </c>
      <c r="E1542">
        <v>979</v>
      </c>
      <c r="F1542">
        <v>86.7</v>
      </c>
      <c r="P1542" s="4"/>
    </row>
    <row r="1543" spans="1:16" x14ac:dyDescent="0.25">
      <c r="A1543" t="s">
        <v>5139</v>
      </c>
      <c r="B1543">
        <v>91.1</v>
      </c>
      <c r="D1543">
        <v>520</v>
      </c>
      <c r="E1543">
        <v>980</v>
      </c>
      <c r="F1543">
        <v>91.1</v>
      </c>
      <c r="P1543" s="4"/>
    </row>
    <row r="1544" spans="1:16" x14ac:dyDescent="0.25">
      <c r="A1544" t="s">
        <v>5140</v>
      </c>
      <c r="B1544">
        <v>90.5</v>
      </c>
      <c r="D1544">
        <v>520</v>
      </c>
      <c r="E1544">
        <v>981</v>
      </c>
      <c r="F1544">
        <v>90.5</v>
      </c>
      <c r="P1544" s="4"/>
    </row>
    <row r="1545" spans="1:16" x14ac:dyDescent="0.25">
      <c r="A1545" t="s">
        <v>5141</v>
      </c>
      <c r="B1545">
        <v>115.2</v>
      </c>
      <c r="D1545">
        <v>520</v>
      </c>
      <c r="E1545">
        <v>982</v>
      </c>
      <c r="F1545">
        <v>115.2</v>
      </c>
      <c r="P1545" s="4"/>
    </row>
    <row r="1546" spans="1:16" x14ac:dyDescent="0.25">
      <c r="A1546" t="s">
        <v>5142</v>
      </c>
      <c r="B1546">
        <v>103.1</v>
      </c>
      <c r="D1546">
        <v>520</v>
      </c>
      <c r="E1546">
        <v>983</v>
      </c>
      <c r="F1546">
        <v>103.1</v>
      </c>
      <c r="P1546" s="4"/>
    </row>
    <row r="1547" spans="1:16" x14ac:dyDescent="0.25">
      <c r="A1547" t="s">
        <v>5143</v>
      </c>
      <c r="B1547">
        <v>109.5</v>
      </c>
      <c r="D1547">
        <v>520</v>
      </c>
      <c r="E1547">
        <v>984</v>
      </c>
      <c r="F1547">
        <v>109.5</v>
      </c>
      <c r="P1547" s="4"/>
    </row>
    <row r="1548" spans="1:16" x14ac:dyDescent="0.25">
      <c r="A1548" t="s">
        <v>5144</v>
      </c>
      <c r="B1548">
        <v>106.9</v>
      </c>
      <c r="D1548">
        <v>520</v>
      </c>
      <c r="E1548">
        <v>985</v>
      </c>
      <c r="F1548">
        <v>106.9</v>
      </c>
      <c r="P1548" s="4"/>
    </row>
    <row r="1549" spans="1:16" x14ac:dyDescent="0.25">
      <c r="A1549" t="s">
        <v>5145</v>
      </c>
      <c r="B1549">
        <v>117.6</v>
      </c>
      <c r="D1549">
        <v>520</v>
      </c>
      <c r="E1549">
        <v>986</v>
      </c>
      <c r="F1549">
        <v>117.6</v>
      </c>
      <c r="P1549" s="4"/>
    </row>
    <row r="1550" spans="1:16" x14ac:dyDescent="0.25">
      <c r="A1550" t="s">
        <v>5146</v>
      </c>
      <c r="B1550">
        <v>132</v>
      </c>
      <c r="D1550">
        <v>520</v>
      </c>
      <c r="E1550">
        <v>989</v>
      </c>
      <c r="F1550">
        <v>132</v>
      </c>
      <c r="P1550" s="4"/>
    </row>
    <row r="1551" spans="1:16" x14ac:dyDescent="0.25">
      <c r="A1551" t="s">
        <v>5147</v>
      </c>
      <c r="B1551">
        <v>6.9</v>
      </c>
      <c r="D1551">
        <v>521</v>
      </c>
      <c r="E1551">
        <v>519</v>
      </c>
      <c r="F1551">
        <v>6.9</v>
      </c>
      <c r="P1551" s="4"/>
    </row>
    <row r="1552" spans="1:16" x14ac:dyDescent="0.25">
      <c r="A1552" t="s">
        <v>5148</v>
      </c>
      <c r="B1552">
        <v>6.8</v>
      </c>
      <c r="D1552">
        <v>521</v>
      </c>
      <c r="E1552">
        <v>520</v>
      </c>
      <c r="F1552">
        <v>6.7</v>
      </c>
      <c r="P1552" s="4"/>
    </row>
    <row r="1553" spans="1:16" x14ac:dyDescent="0.25">
      <c r="A1553" t="s">
        <v>5149</v>
      </c>
      <c r="B1553">
        <v>20.9</v>
      </c>
      <c r="D1553">
        <v>521</v>
      </c>
      <c r="E1553">
        <v>522</v>
      </c>
      <c r="F1553">
        <v>20.9</v>
      </c>
      <c r="P1553" s="4"/>
    </row>
    <row r="1554" spans="1:16" x14ac:dyDescent="0.25">
      <c r="A1554" t="s">
        <v>5150</v>
      </c>
      <c r="B1554">
        <v>8.4</v>
      </c>
      <c r="D1554">
        <v>521</v>
      </c>
      <c r="E1554">
        <v>543</v>
      </c>
      <c r="F1554">
        <v>8.4</v>
      </c>
      <c r="P1554" s="4"/>
    </row>
    <row r="1555" spans="1:16" x14ac:dyDescent="0.25">
      <c r="A1555" t="s">
        <v>5151</v>
      </c>
      <c r="B1555">
        <v>9.1</v>
      </c>
      <c r="D1555">
        <v>521</v>
      </c>
      <c r="E1555">
        <v>544</v>
      </c>
      <c r="F1555">
        <v>8.4</v>
      </c>
      <c r="P1555" s="4"/>
    </row>
    <row r="1556" spans="1:16" x14ac:dyDescent="0.25">
      <c r="A1556" t="s">
        <v>5152</v>
      </c>
      <c r="B1556">
        <v>5.0999999999999996</v>
      </c>
      <c r="D1556">
        <v>521</v>
      </c>
      <c r="E1556">
        <v>545</v>
      </c>
      <c r="F1556">
        <v>4.5999999999999996</v>
      </c>
      <c r="P1556" s="4"/>
    </row>
    <row r="1557" spans="1:16" x14ac:dyDescent="0.25">
      <c r="A1557" t="s">
        <v>5153</v>
      </c>
      <c r="B1557">
        <v>6</v>
      </c>
      <c r="D1557">
        <v>521</v>
      </c>
      <c r="E1557">
        <v>546</v>
      </c>
      <c r="F1557">
        <v>5.9</v>
      </c>
      <c r="P1557" s="4"/>
    </row>
    <row r="1558" spans="1:16" x14ac:dyDescent="0.25">
      <c r="A1558" t="s">
        <v>5154</v>
      </c>
      <c r="B1558">
        <v>7.1</v>
      </c>
      <c r="D1558">
        <v>521</v>
      </c>
      <c r="E1558">
        <v>547</v>
      </c>
      <c r="F1558">
        <v>6.9</v>
      </c>
      <c r="P1558" s="4"/>
    </row>
    <row r="1559" spans="1:16" x14ac:dyDescent="0.25">
      <c r="A1559" t="s">
        <v>5155</v>
      </c>
      <c r="B1559">
        <v>12.5</v>
      </c>
      <c r="D1559">
        <v>521</v>
      </c>
      <c r="E1559">
        <v>548</v>
      </c>
      <c r="F1559">
        <v>12.5</v>
      </c>
      <c r="P1559" s="4"/>
    </row>
    <row r="1560" spans="1:16" x14ac:dyDescent="0.25">
      <c r="A1560" t="s">
        <v>5156</v>
      </c>
      <c r="B1560">
        <v>14.6</v>
      </c>
      <c r="D1560">
        <v>521</v>
      </c>
      <c r="E1560">
        <v>552</v>
      </c>
      <c r="F1560">
        <v>13.9</v>
      </c>
      <c r="P1560" s="4"/>
    </row>
    <row r="1561" spans="1:16" x14ac:dyDescent="0.25">
      <c r="A1561" t="s">
        <v>5157</v>
      </c>
      <c r="B1561">
        <v>10.4</v>
      </c>
      <c r="D1561">
        <v>521</v>
      </c>
      <c r="E1561">
        <v>553</v>
      </c>
      <c r="F1561">
        <v>9.3000000000000007</v>
      </c>
      <c r="P1561" s="4"/>
    </row>
    <row r="1562" spans="1:16" x14ac:dyDescent="0.25">
      <c r="A1562" t="s">
        <v>5158</v>
      </c>
      <c r="B1562">
        <v>12.5</v>
      </c>
      <c r="D1562">
        <v>521</v>
      </c>
      <c r="E1562">
        <v>554</v>
      </c>
      <c r="F1562">
        <v>11.8</v>
      </c>
      <c r="P1562" s="4"/>
    </row>
    <row r="1563" spans="1:16" x14ac:dyDescent="0.25">
      <c r="A1563" t="s">
        <v>5159</v>
      </c>
      <c r="B1563">
        <v>10.3</v>
      </c>
      <c r="D1563">
        <v>521</v>
      </c>
      <c r="E1563">
        <v>555</v>
      </c>
      <c r="F1563">
        <v>10</v>
      </c>
      <c r="P1563" s="4"/>
    </row>
    <row r="1564" spans="1:16" x14ac:dyDescent="0.25">
      <c r="A1564" t="s">
        <v>5160</v>
      </c>
      <c r="B1564">
        <v>16.2</v>
      </c>
      <c r="D1564">
        <v>521</v>
      </c>
      <c r="E1564">
        <v>559</v>
      </c>
      <c r="F1564">
        <v>15.8</v>
      </c>
      <c r="P1564" s="4"/>
    </row>
    <row r="1565" spans="1:16" x14ac:dyDescent="0.25">
      <c r="A1565" t="s">
        <v>5161</v>
      </c>
      <c r="B1565">
        <v>14.9</v>
      </c>
      <c r="D1565">
        <v>521</v>
      </c>
      <c r="E1565">
        <v>563</v>
      </c>
      <c r="F1565">
        <v>14.8</v>
      </c>
      <c r="P1565" s="4"/>
    </row>
    <row r="1566" spans="1:16" x14ac:dyDescent="0.25">
      <c r="A1566" t="s">
        <v>5162</v>
      </c>
      <c r="B1566">
        <v>61</v>
      </c>
      <c r="D1566">
        <v>521</v>
      </c>
      <c r="E1566">
        <v>972</v>
      </c>
      <c r="F1566">
        <v>61</v>
      </c>
      <c r="P1566" s="4"/>
    </row>
    <row r="1567" spans="1:16" x14ac:dyDescent="0.25">
      <c r="A1567" t="s">
        <v>5163</v>
      </c>
      <c r="B1567">
        <v>101</v>
      </c>
      <c r="D1567">
        <v>521</v>
      </c>
      <c r="E1567">
        <v>975</v>
      </c>
      <c r="F1567">
        <v>100.5</v>
      </c>
      <c r="P1567" s="4"/>
    </row>
    <row r="1568" spans="1:16" x14ac:dyDescent="0.25">
      <c r="A1568" t="s">
        <v>5164</v>
      </c>
      <c r="B1568">
        <v>99.5</v>
      </c>
      <c r="D1568">
        <v>521</v>
      </c>
      <c r="E1568">
        <v>976</v>
      </c>
      <c r="F1568">
        <v>99.1</v>
      </c>
      <c r="P1568" s="4"/>
    </row>
    <row r="1569" spans="1:16" x14ac:dyDescent="0.25">
      <c r="A1569" t="s">
        <v>5165</v>
      </c>
      <c r="B1569">
        <v>88</v>
      </c>
      <c r="D1569">
        <v>521</v>
      </c>
      <c r="E1569">
        <v>977</v>
      </c>
      <c r="F1569">
        <v>88</v>
      </c>
      <c r="P1569" s="4"/>
    </row>
    <row r="1570" spans="1:16" x14ac:dyDescent="0.25">
      <c r="A1570" t="s">
        <v>5166</v>
      </c>
      <c r="B1570">
        <v>110.2</v>
      </c>
      <c r="D1570">
        <v>521</v>
      </c>
      <c r="E1570">
        <v>978</v>
      </c>
      <c r="F1570">
        <v>110.2</v>
      </c>
      <c r="P1570" s="4"/>
    </row>
    <row r="1571" spans="1:16" x14ac:dyDescent="0.25">
      <c r="A1571" t="s">
        <v>5167</v>
      </c>
      <c r="B1571">
        <v>92.2</v>
      </c>
      <c r="D1571">
        <v>521</v>
      </c>
      <c r="E1571">
        <v>979</v>
      </c>
      <c r="F1571">
        <v>92.2</v>
      </c>
      <c r="P1571" s="4"/>
    </row>
    <row r="1572" spans="1:16" x14ac:dyDescent="0.25">
      <c r="A1572" t="s">
        <v>5168</v>
      </c>
      <c r="B1572">
        <v>97</v>
      </c>
      <c r="D1572">
        <v>521</v>
      </c>
      <c r="E1572">
        <v>980</v>
      </c>
      <c r="F1572">
        <v>97</v>
      </c>
      <c r="P1572" s="4"/>
    </row>
    <row r="1573" spans="1:16" x14ac:dyDescent="0.25">
      <c r="A1573" t="s">
        <v>5169</v>
      </c>
      <c r="B1573">
        <v>96.6</v>
      </c>
      <c r="D1573">
        <v>521</v>
      </c>
      <c r="E1573">
        <v>981</v>
      </c>
      <c r="F1573">
        <v>96.6</v>
      </c>
      <c r="P1573" s="4"/>
    </row>
    <row r="1574" spans="1:16" x14ac:dyDescent="0.25">
      <c r="A1574" t="s">
        <v>5170</v>
      </c>
      <c r="B1574">
        <v>87.9</v>
      </c>
      <c r="D1574">
        <v>522</v>
      </c>
      <c r="E1574">
        <v>499</v>
      </c>
      <c r="F1574">
        <v>87.6</v>
      </c>
      <c r="P1574" s="4"/>
    </row>
    <row r="1575" spans="1:16" x14ac:dyDescent="0.25">
      <c r="A1575" t="s">
        <v>5171</v>
      </c>
      <c r="B1575">
        <v>79.599999999999994</v>
      </c>
      <c r="D1575">
        <v>522</v>
      </c>
      <c r="E1575">
        <v>509</v>
      </c>
      <c r="F1575">
        <v>79.5</v>
      </c>
      <c r="P1575" s="4"/>
    </row>
    <row r="1576" spans="1:16" x14ac:dyDescent="0.25">
      <c r="A1576" t="s">
        <v>5172</v>
      </c>
      <c r="B1576">
        <v>51.8</v>
      </c>
      <c r="D1576">
        <v>522</v>
      </c>
      <c r="E1576">
        <v>511</v>
      </c>
      <c r="F1576">
        <v>51.8</v>
      </c>
      <c r="P1576" s="4"/>
    </row>
    <row r="1577" spans="1:16" x14ac:dyDescent="0.25">
      <c r="A1577" t="s">
        <v>5173</v>
      </c>
      <c r="B1577">
        <v>32.1</v>
      </c>
      <c r="D1577">
        <v>522</v>
      </c>
      <c r="E1577">
        <v>516</v>
      </c>
      <c r="F1577">
        <v>32.1</v>
      </c>
      <c r="P1577" s="4"/>
    </row>
    <row r="1578" spans="1:16" x14ac:dyDescent="0.25">
      <c r="A1578" t="s">
        <v>5174</v>
      </c>
      <c r="B1578">
        <v>26.3</v>
      </c>
      <c r="D1578">
        <v>522</v>
      </c>
      <c r="E1578">
        <v>519</v>
      </c>
      <c r="F1578">
        <v>26.3</v>
      </c>
      <c r="P1578" s="4"/>
    </row>
    <row r="1579" spans="1:16" x14ac:dyDescent="0.25">
      <c r="A1579" t="s">
        <v>5175</v>
      </c>
      <c r="B1579">
        <v>21.6</v>
      </c>
      <c r="D1579">
        <v>522</v>
      </c>
      <c r="E1579">
        <v>520</v>
      </c>
      <c r="F1579">
        <v>21.6</v>
      </c>
      <c r="P1579" s="4"/>
    </row>
    <row r="1580" spans="1:16" x14ac:dyDescent="0.25">
      <c r="A1580" t="s">
        <v>5176</v>
      </c>
      <c r="B1580">
        <v>20.9</v>
      </c>
      <c r="D1580">
        <v>522</v>
      </c>
      <c r="E1580">
        <v>521</v>
      </c>
      <c r="F1580">
        <v>20.9</v>
      </c>
      <c r="P1580" s="4"/>
    </row>
    <row r="1581" spans="1:16" x14ac:dyDescent="0.25">
      <c r="A1581" t="s">
        <v>5177</v>
      </c>
      <c r="B1581">
        <v>15.2</v>
      </c>
      <c r="D1581">
        <v>522</v>
      </c>
      <c r="E1581">
        <v>547</v>
      </c>
      <c r="F1581">
        <v>15.2</v>
      </c>
      <c r="P1581" s="4"/>
    </row>
    <row r="1582" spans="1:16" x14ac:dyDescent="0.25">
      <c r="A1582" t="s">
        <v>5178</v>
      </c>
      <c r="B1582">
        <v>11</v>
      </c>
      <c r="D1582">
        <v>522</v>
      </c>
      <c r="E1582">
        <v>549</v>
      </c>
      <c r="F1582">
        <v>10.7</v>
      </c>
      <c r="P1582" s="4"/>
    </row>
    <row r="1583" spans="1:16" x14ac:dyDescent="0.25">
      <c r="A1583" t="s">
        <v>5179</v>
      </c>
      <c r="B1583">
        <v>17.600000000000001</v>
      </c>
      <c r="D1583">
        <v>522</v>
      </c>
      <c r="E1583">
        <v>550</v>
      </c>
      <c r="F1583">
        <v>17.600000000000001</v>
      </c>
      <c r="P1583" s="4"/>
    </row>
    <row r="1584" spans="1:16" x14ac:dyDescent="0.25">
      <c r="A1584" t="s">
        <v>5180</v>
      </c>
      <c r="B1584">
        <v>19.600000000000001</v>
      </c>
      <c r="D1584">
        <v>522</v>
      </c>
      <c r="E1584">
        <v>558</v>
      </c>
      <c r="F1584">
        <v>19.600000000000001</v>
      </c>
      <c r="P1584" s="4"/>
    </row>
    <row r="1585" spans="1:16" x14ac:dyDescent="0.25">
      <c r="A1585" t="s">
        <v>5181</v>
      </c>
      <c r="B1585">
        <v>17.7</v>
      </c>
      <c r="D1585">
        <v>522</v>
      </c>
      <c r="E1585">
        <v>559</v>
      </c>
      <c r="F1585">
        <v>16.8</v>
      </c>
      <c r="P1585" s="4"/>
    </row>
    <row r="1586" spans="1:16" x14ac:dyDescent="0.25">
      <c r="A1586" t="s">
        <v>5182</v>
      </c>
      <c r="B1586">
        <v>8.5</v>
      </c>
      <c r="D1586">
        <v>522</v>
      </c>
      <c r="E1586">
        <v>563</v>
      </c>
      <c r="F1586">
        <v>8.1999999999999993</v>
      </c>
      <c r="P1586" s="4"/>
    </row>
    <row r="1587" spans="1:16" x14ac:dyDescent="0.25">
      <c r="A1587" t="s">
        <v>5183</v>
      </c>
      <c r="B1587">
        <v>5.2</v>
      </c>
      <c r="D1587">
        <v>522</v>
      </c>
      <c r="E1587">
        <v>564</v>
      </c>
      <c r="F1587">
        <v>5.2</v>
      </c>
      <c r="P1587" s="4"/>
    </row>
    <row r="1588" spans="1:16" x14ac:dyDescent="0.25">
      <c r="A1588" t="s">
        <v>5184</v>
      </c>
      <c r="B1588">
        <v>14.4</v>
      </c>
      <c r="D1588">
        <v>522</v>
      </c>
      <c r="E1588">
        <v>963</v>
      </c>
      <c r="F1588">
        <v>14.4</v>
      </c>
      <c r="P1588" s="4"/>
    </row>
    <row r="1589" spans="1:16" x14ac:dyDescent="0.25">
      <c r="A1589" t="s">
        <v>5185</v>
      </c>
      <c r="B1589">
        <v>23.3</v>
      </c>
      <c r="D1589">
        <v>522</v>
      </c>
      <c r="E1589">
        <v>964</v>
      </c>
      <c r="F1589">
        <v>23</v>
      </c>
      <c r="P1589" s="4"/>
    </row>
    <row r="1590" spans="1:16" x14ac:dyDescent="0.25">
      <c r="A1590" t="s">
        <v>5186</v>
      </c>
      <c r="B1590">
        <v>36.799999999999997</v>
      </c>
      <c r="D1590">
        <v>522</v>
      </c>
      <c r="E1590">
        <v>965</v>
      </c>
      <c r="F1590">
        <v>36.799999999999997</v>
      </c>
      <c r="P1590" s="4"/>
    </row>
    <row r="1591" spans="1:16" x14ac:dyDescent="0.25">
      <c r="A1591" t="s">
        <v>5187</v>
      </c>
      <c r="B1591">
        <v>44</v>
      </c>
      <c r="D1591">
        <v>522</v>
      </c>
      <c r="E1591">
        <v>972</v>
      </c>
      <c r="F1591">
        <v>43.6</v>
      </c>
      <c r="P1591" s="4"/>
    </row>
    <row r="1592" spans="1:16" x14ac:dyDescent="0.25">
      <c r="A1592" t="s">
        <v>5188</v>
      </c>
      <c r="B1592">
        <v>82.6</v>
      </c>
      <c r="D1592">
        <v>522</v>
      </c>
      <c r="E1592">
        <v>976</v>
      </c>
      <c r="F1592">
        <v>82.6</v>
      </c>
      <c r="P1592" s="4"/>
    </row>
    <row r="1593" spans="1:16" x14ac:dyDescent="0.25">
      <c r="A1593" t="s">
        <v>5189</v>
      </c>
      <c r="B1593">
        <v>73.400000000000006</v>
      </c>
      <c r="D1593">
        <v>522</v>
      </c>
      <c r="E1593">
        <v>977</v>
      </c>
      <c r="F1593">
        <v>73.400000000000006</v>
      </c>
      <c r="P1593" s="4"/>
    </row>
    <row r="1594" spans="1:16" x14ac:dyDescent="0.25">
      <c r="A1594" t="s">
        <v>5190</v>
      </c>
      <c r="B1594">
        <v>96.5</v>
      </c>
      <c r="D1594">
        <v>522</v>
      </c>
      <c r="E1594">
        <v>978</v>
      </c>
      <c r="F1594">
        <v>96.5</v>
      </c>
      <c r="P1594" s="4"/>
    </row>
    <row r="1595" spans="1:16" x14ac:dyDescent="0.25">
      <c r="A1595" t="s">
        <v>5191</v>
      </c>
      <c r="B1595">
        <v>81.400000000000006</v>
      </c>
      <c r="D1595">
        <v>522</v>
      </c>
      <c r="E1595">
        <v>979</v>
      </c>
      <c r="F1595">
        <v>81.400000000000006</v>
      </c>
      <c r="P1595" s="4"/>
    </row>
    <row r="1596" spans="1:16" x14ac:dyDescent="0.25">
      <c r="A1596" t="s">
        <v>5192</v>
      </c>
      <c r="B1596">
        <v>88.3</v>
      </c>
      <c r="D1596">
        <v>522</v>
      </c>
      <c r="E1596">
        <v>980</v>
      </c>
      <c r="F1596">
        <v>88.3</v>
      </c>
      <c r="P1596" s="4"/>
    </row>
    <row r="1597" spans="1:16" x14ac:dyDescent="0.25">
      <c r="A1597" t="s">
        <v>5193</v>
      </c>
      <c r="B1597">
        <v>89.2</v>
      </c>
      <c r="D1597">
        <v>522</v>
      </c>
      <c r="E1597">
        <v>981</v>
      </c>
      <c r="F1597">
        <v>89.2</v>
      </c>
      <c r="P1597" s="4"/>
    </row>
    <row r="1598" spans="1:16" x14ac:dyDescent="0.25">
      <c r="A1598" t="s">
        <v>5194</v>
      </c>
      <c r="B1598">
        <v>117.6</v>
      </c>
      <c r="D1598">
        <v>522</v>
      </c>
      <c r="E1598">
        <v>982</v>
      </c>
      <c r="F1598">
        <v>117.6</v>
      </c>
      <c r="P1598" s="4"/>
    </row>
    <row r="1599" spans="1:16" x14ac:dyDescent="0.25">
      <c r="A1599" t="s">
        <v>5195</v>
      </c>
      <c r="B1599">
        <v>109.8</v>
      </c>
      <c r="D1599">
        <v>522</v>
      </c>
      <c r="E1599">
        <v>983</v>
      </c>
      <c r="F1599">
        <v>109.8</v>
      </c>
      <c r="P1599" s="4"/>
    </row>
    <row r="1600" spans="1:16" x14ac:dyDescent="0.25">
      <c r="A1600" t="s">
        <v>5196</v>
      </c>
      <c r="B1600">
        <v>114.5</v>
      </c>
      <c r="D1600">
        <v>522</v>
      </c>
      <c r="E1600">
        <v>984</v>
      </c>
      <c r="F1600">
        <v>114.5</v>
      </c>
      <c r="P1600" s="4"/>
    </row>
    <row r="1601" spans="1:16" x14ac:dyDescent="0.25">
      <c r="A1601" t="s">
        <v>5197</v>
      </c>
      <c r="B1601">
        <v>113</v>
      </c>
      <c r="D1601">
        <v>522</v>
      </c>
      <c r="E1601">
        <v>985</v>
      </c>
      <c r="F1601">
        <v>113</v>
      </c>
      <c r="P1601" s="4"/>
    </row>
    <row r="1602" spans="1:16" x14ac:dyDescent="0.25">
      <c r="A1602" t="s">
        <v>5198</v>
      </c>
      <c r="B1602">
        <v>121.4</v>
      </c>
      <c r="D1602">
        <v>522</v>
      </c>
      <c r="E1602">
        <v>986</v>
      </c>
      <c r="F1602">
        <v>121.4</v>
      </c>
      <c r="P1602" s="4"/>
    </row>
    <row r="1603" spans="1:16" x14ac:dyDescent="0.25">
      <c r="A1603" t="s">
        <v>5199</v>
      </c>
      <c r="B1603">
        <v>103</v>
      </c>
      <c r="D1603">
        <v>523</v>
      </c>
      <c r="E1603">
        <v>499</v>
      </c>
      <c r="F1603">
        <v>103</v>
      </c>
      <c r="P1603" s="4"/>
    </row>
    <row r="1604" spans="1:16" x14ac:dyDescent="0.25">
      <c r="A1604" t="s">
        <v>5200</v>
      </c>
      <c r="B1604">
        <v>9.4</v>
      </c>
      <c r="D1604">
        <v>523</v>
      </c>
      <c r="E1604">
        <v>550</v>
      </c>
      <c r="F1604">
        <v>9.4</v>
      </c>
      <c r="P1604" s="4"/>
    </row>
    <row r="1605" spans="1:16" x14ac:dyDescent="0.25">
      <c r="A1605" t="s">
        <v>5201</v>
      </c>
      <c r="B1605">
        <v>22.6</v>
      </c>
      <c r="D1605">
        <v>523</v>
      </c>
      <c r="E1605">
        <v>560</v>
      </c>
      <c r="F1605">
        <v>22.5</v>
      </c>
      <c r="P1605" s="4"/>
    </row>
    <row r="1606" spans="1:16" x14ac:dyDescent="0.25">
      <c r="A1606" t="s">
        <v>5202</v>
      </c>
      <c r="B1606">
        <v>21.4</v>
      </c>
      <c r="D1606">
        <v>523</v>
      </c>
      <c r="E1606">
        <v>561</v>
      </c>
      <c r="F1606">
        <v>21.1</v>
      </c>
      <c r="P1606" s="4"/>
    </row>
    <row r="1607" spans="1:16" x14ac:dyDescent="0.25">
      <c r="A1607" t="s">
        <v>5203</v>
      </c>
      <c r="B1607">
        <v>20.9</v>
      </c>
      <c r="D1607">
        <v>523</v>
      </c>
      <c r="E1607">
        <v>563</v>
      </c>
      <c r="F1607">
        <v>20.8</v>
      </c>
      <c r="P1607" s="4"/>
    </row>
    <row r="1608" spans="1:16" x14ac:dyDescent="0.25">
      <c r="A1608" t="s">
        <v>5204</v>
      </c>
      <c r="B1608">
        <v>11.3</v>
      </c>
      <c r="D1608">
        <v>523</v>
      </c>
      <c r="E1608">
        <v>564</v>
      </c>
      <c r="F1608">
        <v>11.3</v>
      </c>
      <c r="P1608" s="4"/>
    </row>
    <row r="1609" spans="1:16" x14ac:dyDescent="0.25">
      <c r="A1609" t="s">
        <v>5205</v>
      </c>
      <c r="B1609">
        <v>43.9</v>
      </c>
      <c r="D1609">
        <v>523</v>
      </c>
      <c r="E1609">
        <v>617</v>
      </c>
      <c r="F1609">
        <v>43.9</v>
      </c>
      <c r="P1609" s="4"/>
    </row>
    <row r="1610" spans="1:16" x14ac:dyDescent="0.25">
      <c r="A1610" t="s">
        <v>5206</v>
      </c>
      <c r="B1610">
        <v>5.5</v>
      </c>
      <c r="D1610">
        <v>523</v>
      </c>
      <c r="E1610">
        <v>963</v>
      </c>
      <c r="F1610">
        <v>5.5</v>
      </c>
      <c r="P1610" s="4"/>
    </row>
    <row r="1611" spans="1:16" x14ac:dyDescent="0.25">
      <c r="A1611" t="s">
        <v>5207</v>
      </c>
      <c r="B1611">
        <v>4</v>
      </c>
      <c r="D1611">
        <v>524</v>
      </c>
      <c r="E1611">
        <v>525</v>
      </c>
      <c r="F1611">
        <v>3.9</v>
      </c>
      <c r="P1611" s="4"/>
    </row>
    <row r="1612" spans="1:16" x14ac:dyDescent="0.25">
      <c r="A1612" t="s">
        <v>5208</v>
      </c>
      <c r="B1612">
        <v>7</v>
      </c>
      <c r="D1612">
        <v>524</v>
      </c>
      <c r="E1612">
        <v>526</v>
      </c>
      <c r="F1612">
        <v>6.4</v>
      </c>
      <c r="P1612" s="4"/>
    </row>
    <row r="1613" spans="1:16" x14ac:dyDescent="0.25">
      <c r="A1613" t="s">
        <v>5209</v>
      </c>
      <c r="B1613">
        <v>9.5</v>
      </c>
      <c r="D1613">
        <v>524</v>
      </c>
      <c r="E1613">
        <v>527</v>
      </c>
      <c r="F1613">
        <v>9.1</v>
      </c>
      <c r="P1613" s="4"/>
    </row>
    <row r="1614" spans="1:16" x14ac:dyDescent="0.25">
      <c r="A1614" t="s">
        <v>5210</v>
      </c>
      <c r="B1614">
        <v>8.5</v>
      </c>
      <c r="D1614">
        <v>524</v>
      </c>
      <c r="E1614">
        <v>532</v>
      </c>
      <c r="F1614">
        <v>8.4</v>
      </c>
      <c r="P1614" s="4"/>
    </row>
    <row r="1615" spans="1:16" x14ac:dyDescent="0.25">
      <c r="A1615" t="s">
        <v>5211</v>
      </c>
      <c r="B1615">
        <v>6</v>
      </c>
      <c r="D1615">
        <v>524</v>
      </c>
      <c r="E1615">
        <v>533</v>
      </c>
      <c r="F1615">
        <v>5.9</v>
      </c>
      <c r="P1615" s="4"/>
    </row>
    <row r="1616" spans="1:16" x14ac:dyDescent="0.25">
      <c r="A1616" t="s">
        <v>5212</v>
      </c>
      <c r="B1616">
        <v>2.9</v>
      </c>
      <c r="D1616">
        <v>524</v>
      </c>
      <c r="E1616">
        <v>534</v>
      </c>
      <c r="F1616">
        <v>2.9</v>
      </c>
      <c r="P1616" s="4"/>
    </row>
    <row r="1617" spans="1:16" x14ac:dyDescent="0.25">
      <c r="A1617" t="s">
        <v>5213</v>
      </c>
      <c r="B1617">
        <v>3.6</v>
      </c>
      <c r="D1617">
        <v>524</v>
      </c>
      <c r="E1617">
        <v>535</v>
      </c>
      <c r="F1617">
        <v>3.5</v>
      </c>
      <c r="P1617" s="4"/>
    </row>
    <row r="1618" spans="1:16" x14ac:dyDescent="0.25">
      <c r="A1618" t="s">
        <v>5214</v>
      </c>
      <c r="B1618">
        <v>4</v>
      </c>
      <c r="D1618">
        <v>525</v>
      </c>
      <c r="E1618">
        <v>524</v>
      </c>
      <c r="F1618">
        <v>3.9</v>
      </c>
      <c r="P1618" s="4"/>
    </row>
    <row r="1619" spans="1:16" x14ac:dyDescent="0.25">
      <c r="A1619" t="s">
        <v>5215</v>
      </c>
      <c r="B1619">
        <v>3.9</v>
      </c>
      <c r="D1619">
        <v>525</v>
      </c>
      <c r="E1619">
        <v>526</v>
      </c>
      <c r="F1619">
        <v>3.7</v>
      </c>
      <c r="P1619" s="4"/>
    </row>
    <row r="1620" spans="1:16" x14ac:dyDescent="0.25">
      <c r="A1620" t="s">
        <v>5216</v>
      </c>
      <c r="B1620">
        <v>6.2</v>
      </c>
      <c r="D1620">
        <v>525</v>
      </c>
      <c r="E1620">
        <v>527</v>
      </c>
      <c r="F1620">
        <v>6</v>
      </c>
      <c r="P1620" s="4"/>
    </row>
    <row r="1621" spans="1:16" x14ac:dyDescent="0.25">
      <c r="A1621" t="s">
        <v>5217</v>
      </c>
      <c r="B1621">
        <v>7</v>
      </c>
      <c r="D1621">
        <v>526</v>
      </c>
      <c r="E1621">
        <v>524</v>
      </c>
      <c r="F1621">
        <v>6.4</v>
      </c>
      <c r="P1621" s="4"/>
    </row>
    <row r="1622" spans="1:16" x14ac:dyDescent="0.25">
      <c r="A1622" t="s">
        <v>5218</v>
      </c>
      <c r="B1622">
        <v>3.9</v>
      </c>
      <c r="D1622">
        <v>526</v>
      </c>
      <c r="E1622">
        <v>525</v>
      </c>
      <c r="F1622">
        <v>3.7</v>
      </c>
      <c r="P1622" s="4"/>
    </row>
    <row r="1623" spans="1:16" x14ac:dyDescent="0.25">
      <c r="A1623" t="s">
        <v>5219</v>
      </c>
      <c r="B1623">
        <v>3.6</v>
      </c>
      <c r="D1623">
        <v>526</v>
      </c>
      <c r="E1623">
        <v>527</v>
      </c>
      <c r="F1623">
        <v>2.7</v>
      </c>
      <c r="P1623" s="4"/>
    </row>
    <row r="1624" spans="1:16" x14ac:dyDescent="0.25">
      <c r="A1624" t="s">
        <v>5220</v>
      </c>
      <c r="B1624">
        <v>3.8</v>
      </c>
      <c r="D1624">
        <v>526</v>
      </c>
      <c r="E1624">
        <v>536</v>
      </c>
      <c r="F1624">
        <v>3.4</v>
      </c>
      <c r="P1624" s="4"/>
    </row>
    <row r="1625" spans="1:16" x14ac:dyDescent="0.25">
      <c r="A1625" t="s">
        <v>5221</v>
      </c>
      <c r="B1625">
        <v>4.9000000000000004</v>
      </c>
      <c r="D1625">
        <v>526</v>
      </c>
      <c r="E1625">
        <v>537</v>
      </c>
      <c r="F1625">
        <v>4.7</v>
      </c>
      <c r="P1625" s="4"/>
    </row>
    <row r="1626" spans="1:16" x14ac:dyDescent="0.25">
      <c r="A1626" t="s">
        <v>5222</v>
      </c>
      <c r="B1626">
        <v>8</v>
      </c>
      <c r="D1626">
        <v>526</v>
      </c>
      <c r="E1626">
        <v>541</v>
      </c>
      <c r="F1626">
        <v>7.8</v>
      </c>
      <c r="P1626" s="4"/>
    </row>
    <row r="1627" spans="1:16" x14ac:dyDescent="0.25">
      <c r="A1627" t="s">
        <v>5223</v>
      </c>
      <c r="B1627">
        <v>9.5</v>
      </c>
      <c r="D1627">
        <v>527</v>
      </c>
      <c r="E1627">
        <v>524</v>
      </c>
      <c r="F1627">
        <v>9.1</v>
      </c>
      <c r="P1627" s="4"/>
    </row>
    <row r="1628" spans="1:16" x14ac:dyDescent="0.25">
      <c r="A1628" t="s">
        <v>5224</v>
      </c>
      <c r="B1628">
        <v>6.2</v>
      </c>
      <c r="D1628">
        <v>527</v>
      </c>
      <c r="E1628">
        <v>525</v>
      </c>
      <c r="F1628">
        <v>6</v>
      </c>
      <c r="P1628" s="4"/>
    </row>
    <row r="1629" spans="1:16" x14ac:dyDescent="0.25">
      <c r="A1629" t="s">
        <v>5225</v>
      </c>
      <c r="B1629">
        <v>3.6</v>
      </c>
      <c r="D1629">
        <v>527</v>
      </c>
      <c r="E1629">
        <v>526</v>
      </c>
      <c r="F1629">
        <v>2.7</v>
      </c>
      <c r="P1629" s="4"/>
    </row>
    <row r="1630" spans="1:16" x14ac:dyDescent="0.25">
      <c r="A1630" t="s">
        <v>5226</v>
      </c>
      <c r="B1630">
        <v>5.2</v>
      </c>
      <c r="D1630">
        <v>527</v>
      </c>
      <c r="E1630">
        <v>536</v>
      </c>
      <c r="F1630">
        <v>4.7</v>
      </c>
      <c r="P1630" s="4"/>
    </row>
    <row r="1631" spans="1:16" x14ac:dyDescent="0.25">
      <c r="A1631" t="s">
        <v>5227</v>
      </c>
      <c r="B1631">
        <v>4.8</v>
      </c>
      <c r="D1631">
        <v>527</v>
      </c>
      <c r="E1631">
        <v>537</v>
      </c>
      <c r="F1631">
        <v>3.1</v>
      </c>
      <c r="P1631" s="4"/>
    </row>
    <row r="1632" spans="1:16" x14ac:dyDescent="0.25">
      <c r="A1632" t="s">
        <v>5228</v>
      </c>
      <c r="B1632">
        <v>8.9</v>
      </c>
      <c r="D1632">
        <v>527</v>
      </c>
      <c r="E1632">
        <v>541</v>
      </c>
      <c r="F1632">
        <v>7.8</v>
      </c>
      <c r="P1632" s="4"/>
    </row>
    <row r="1633" spans="1:16" x14ac:dyDescent="0.25">
      <c r="A1633" t="s">
        <v>5229</v>
      </c>
      <c r="B1633">
        <v>2.6</v>
      </c>
      <c r="D1633">
        <v>529</v>
      </c>
      <c r="E1633">
        <v>456</v>
      </c>
      <c r="F1633">
        <v>2.4</v>
      </c>
      <c r="P1633" s="4"/>
    </row>
    <row r="1634" spans="1:16" x14ac:dyDescent="0.25">
      <c r="A1634" t="s">
        <v>5230</v>
      </c>
      <c r="B1634">
        <v>10.7</v>
      </c>
      <c r="D1634">
        <v>529</v>
      </c>
      <c r="E1634">
        <v>469</v>
      </c>
      <c r="F1634">
        <v>10.6</v>
      </c>
      <c r="P1634" s="4"/>
    </row>
    <row r="1635" spans="1:16" x14ac:dyDescent="0.25">
      <c r="A1635" t="s">
        <v>5231</v>
      </c>
      <c r="B1635">
        <v>3.1</v>
      </c>
      <c r="D1635">
        <v>529</v>
      </c>
      <c r="E1635">
        <v>530</v>
      </c>
      <c r="F1635">
        <v>3</v>
      </c>
      <c r="P1635" s="4"/>
    </row>
    <row r="1636" spans="1:16" x14ac:dyDescent="0.25">
      <c r="A1636" t="s">
        <v>5232</v>
      </c>
      <c r="B1636">
        <v>4</v>
      </c>
      <c r="D1636">
        <v>529</v>
      </c>
      <c r="E1636">
        <v>531</v>
      </c>
      <c r="F1636">
        <v>3.6</v>
      </c>
      <c r="P1636" s="4"/>
    </row>
    <row r="1637" spans="1:16" x14ac:dyDescent="0.25">
      <c r="A1637" t="s">
        <v>5233</v>
      </c>
      <c r="B1637">
        <v>4.5</v>
      </c>
      <c r="D1637">
        <v>529</v>
      </c>
      <c r="E1637">
        <v>532</v>
      </c>
      <c r="F1637">
        <v>4</v>
      </c>
      <c r="P1637" s="4"/>
    </row>
    <row r="1638" spans="1:16" x14ac:dyDescent="0.25">
      <c r="A1638" t="s">
        <v>5234</v>
      </c>
      <c r="B1638">
        <v>34</v>
      </c>
      <c r="D1638">
        <v>530</v>
      </c>
      <c r="E1638">
        <v>413</v>
      </c>
      <c r="F1638">
        <v>33.9</v>
      </c>
      <c r="P1638" s="4"/>
    </row>
    <row r="1639" spans="1:16" x14ac:dyDescent="0.25">
      <c r="A1639" t="s">
        <v>5235</v>
      </c>
      <c r="B1639">
        <v>29.7</v>
      </c>
      <c r="D1639">
        <v>530</v>
      </c>
      <c r="E1639">
        <v>418</v>
      </c>
      <c r="F1639">
        <v>29.7</v>
      </c>
      <c r="P1639" s="4"/>
    </row>
    <row r="1640" spans="1:16" x14ac:dyDescent="0.25">
      <c r="A1640" t="s">
        <v>5236</v>
      </c>
      <c r="B1640">
        <v>6.4</v>
      </c>
      <c r="D1640">
        <v>530</v>
      </c>
      <c r="E1640">
        <v>455</v>
      </c>
      <c r="F1640">
        <v>6.4</v>
      </c>
      <c r="P1640" s="4"/>
    </row>
    <row r="1641" spans="1:16" x14ac:dyDescent="0.25">
      <c r="A1641" t="s">
        <v>5237</v>
      </c>
      <c r="B1641">
        <v>4.5</v>
      </c>
      <c r="D1641">
        <v>530</v>
      </c>
      <c r="E1641">
        <v>456</v>
      </c>
      <c r="F1641">
        <v>4.5</v>
      </c>
      <c r="P1641" s="4"/>
    </row>
    <row r="1642" spans="1:16" x14ac:dyDescent="0.25">
      <c r="A1642" t="s">
        <v>5238</v>
      </c>
      <c r="B1642">
        <v>15.2</v>
      </c>
      <c r="D1642">
        <v>530</v>
      </c>
      <c r="E1642">
        <v>464</v>
      </c>
      <c r="F1642">
        <v>15.2</v>
      </c>
      <c r="P1642" s="4"/>
    </row>
    <row r="1643" spans="1:16" x14ac:dyDescent="0.25">
      <c r="A1643" t="s">
        <v>5239</v>
      </c>
      <c r="B1643">
        <v>8.8000000000000007</v>
      </c>
      <c r="D1643">
        <v>530</v>
      </c>
      <c r="E1643">
        <v>467</v>
      </c>
      <c r="F1643">
        <v>8.8000000000000007</v>
      </c>
      <c r="P1643" s="4"/>
    </row>
    <row r="1644" spans="1:16" x14ac:dyDescent="0.25">
      <c r="A1644" t="s">
        <v>5240</v>
      </c>
      <c r="B1644">
        <v>9.3000000000000007</v>
      </c>
      <c r="D1644">
        <v>530</v>
      </c>
      <c r="E1644">
        <v>469</v>
      </c>
      <c r="F1644">
        <v>9.1999999999999993</v>
      </c>
      <c r="P1644" s="4"/>
    </row>
    <row r="1645" spans="1:16" x14ac:dyDescent="0.25">
      <c r="A1645" t="s">
        <v>5241</v>
      </c>
      <c r="B1645">
        <v>55.3</v>
      </c>
      <c r="D1645">
        <v>530</v>
      </c>
      <c r="E1645">
        <v>507</v>
      </c>
      <c r="F1645">
        <v>55.3</v>
      </c>
      <c r="P1645" s="4"/>
    </row>
    <row r="1646" spans="1:16" x14ac:dyDescent="0.25">
      <c r="A1646" t="s">
        <v>5242</v>
      </c>
      <c r="B1646">
        <v>45.5</v>
      </c>
      <c r="D1646">
        <v>530</v>
      </c>
      <c r="E1646">
        <v>510</v>
      </c>
      <c r="F1646">
        <v>45.5</v>
      </c>
      <c r="P1646" s="4"/>
    </row>
    <row r="1647" spans="1:16" x14ac:dyDescent="0.25">
      <c r="A1647" t="s">
        <v>5243</v>
      </c>
      <c r="B1647">
        <v>40.5</v>
      </c>
      <c r="D1647">
        <v>530</v>
      </c>
      <c r="E1647">
        <v>511</v>
      </c>
      <c r="F1647">
        <v>40.5</v>
      </c>
      <c r="P1647" s="4"/>
    </row>
    <row r="1648" spans="1:16" x14ac:dyDescent="0.25">
      <c r="A1648" t="s">
        <v>5244</v>
      </c>
      <c r="B1648">
        <v>3.4</v>
      </c>
      <c r="D1648">
        <v>530</v>
      </c>
      <c r="E1648">
        <v>512</v>
      </c>
      <c r="F1648">
        <v>3.4</v>
      </c>
      <c r="P1648" s="4"/>
    </row>
    <row r="1649" spans="1:16" x14ac:dyDescent="0.25">
      <c r="A1649" t="s">
        <v>5245</v>
      </c>
      <c r="B1649">
        <v>19.600000000000001</v>
      </c>
      <c r="D1649">
        <v>530</v>
      </c>
      <c r="E1649">
        <v>514</v>
      </c>
      <c r="F1649">
        <v>19.600000000000001</v>
      </c>
      <c r="P1649" s="4"/>
    </row>
    <row r="1650" spans="1:16" x14ac:dyDescent="0.25">
      <c r="A1650" t="s">
        <v>5246</v>
      </c>
      <c r="B1650">
        <v>41.9</v>
      </c>
      <c r="D1650">
        <v>530</v>
      </c>
      <c r="E1650">
        <v>516</v>
      </c>
      <c r="F1650">
        <v>41.9</v>
      </c>
      <c r="P1650" s="4"/>
    </row>
    <row r="1651" spans="1:16" x14ac:dyDescent="0.25">
      <c r="A1651" t="s">
        <v>5247</v>
      </c>
      <c r="B1651">
        <v>46.5</v>
      </c>
      <c r="D1651">
        <v>530</v>
      </c>
      <c r="E1651">
        <v>520</v>
      </c>
      <c r="F1651">
        <v>46.4</v>
      </c>
      <c r="P1651" s="4"/>
    </row>
    <row r="1652" spans="1:16" x14ac:dyDescent="0.25">
      <c r="A1652" t="s">
        <v>5248</v>
      </c>
      <c r="B1652">
        <v>3.1</v>
      </c>
      <c r="D1652">
        <v>530</v>
      </c>
      <c r="E1652">
        <v>529</v>
      </c>
      <c r="F1652">
        <v>3</v>
      </c>
      <c r="P1652" s="4"/>
    </row>
    <row r="1653" spans="1:16" x14ac:dyDescent="0.25">
      <c r="A1653" t="s">
        <v>5249</v>
      </c>
      <c r="B1653">
        <v>4.5999999999999996</v>
      </c>
      <c r="D1653">
        <v>530</v>
      </c>
      <c r="E1653">
        <v>531</v>
      </c>
      <c r="F1653">
        <v>4.5</v>
      </c>
      <c r="P1653" s="4"/>
    </row>
    <row r="1654" spans="1:16" x14ac:dyDescent="0.25">
      <c r="A1654" t="s">
        <v>5250</v>
      </c>
      <c r="B1654">
        <v>6</v>
      </c>
      <c r="D1654">
        <v>530</v>
      </c>
      <c r="E1654">
        <v>532</v>
      </c>
      <c r="F1654">
        <v>6</v>
      </c>
      <c r="P1654" s="4"/>
    </row>
    <row r="1655" spans="1:16" x14ac:dyDescent="0.25">
      <c r="A1655" t="s">
        <v>5251</v>
      </c>
      <c r="B1655">
        <v>122</v>
      </c>
      <c r="D1655">
        <v>530</v>
      </c>
      <c r="E1655">
        <v>977</v>
      </c>
      <c r="F1655">
        <v>122</v>
      </c>
      <c r="P1655" s="4"/>
    </row>
    <row r="1656" spans="1:16" x14ac:dyDescent="0.25">
      <c r="A1656" t="s">
        <v>5252</v>
      </c>
      <c r="B1656">
        <v>141.30000000000001</v>
      </c>
      <c r="D1656">
        <v>530</v>
      </c>
      <c r="E1656">
        <v>978</v>
      </c>
      <c r="F1656">
        <v>141.30000000000001</v>
      </c>
      <c r="P1656" s="4"/>
    </row>
    <row r="1657" spans="1:16" x14ac:dyDescent="0.25">
      <c r="A1657" t="s">
        <v>5253</v>
      </c>
      <c r="B1657">
        <v>119.5</v>
      </c>
      <c r="D1657">
        <v>530</v>
      </c>
      <c r="E1657">
        <v>979</v>
      </c>
      <c r="F1657">
        <v>119.5</v>
      </c>
      <c r="P1657" s="4"/>
    </row>
    <row r="1658" spans="1:16" x14ac:dyDescent="0.25">
      <c r="A1658" t="s">
        <v>5254</v>
      </c>
      <c r="B1658">
        <v>113.8</v>
      </c>
      <c r="D1658">
        <v>530</v>
      </c>
      <c r="E1658">
        <v>983</v>
      </c>
      <c r="F1658">
        <v>113.8</v>
      </c>
      <c r="P1658" s="4"/>
    </row>
    <row r="1659" spans="1:16" x14ac:dyDescent="0.25">
      <c r="A1659" t="s">
        <v>5255</v>
      </c>
      <c r="B1659">
        <v>123.1</v>
      </c>
      <c r="D1659">
        <v>530</v>
      </c>
      <c r="E1659">
        <v>984</v>
      </c>
      <c r="F1659">
        <v>123.1</v>
      </c>
      <c r="P1659" s="4"/>
    </row>
    <row r="1660" spans="1:16" x14ac:dyDescent="0.25">
      <c r="A1660" t="s">
        <v>5256</v>
      </c>
      <c r="B1660">
        <v>6.2</v>
      </c>
      <c r="D1660">
        <v>531</v>
      </c>
      <c r="E1660">
        <v>456</v>
      </c>
      <c r="F1660">
        <v>5.9</v>
      </c>
      <c r="P1660" s="4"/>
    </row>
    <row r="1661" spans="1:16" x14ac:dyDescent="0.25">
      <c r="A1661" t="s">
        <v>5257</v>
      </c>
      <c r="B1661">
        <v>61.5</v>
      </c>
      <c r="D1661">
        <v>531</v>
      </c>
      <c r="E1661">
        <v>508</v>
      </c>
      <c r="F1661">
        <v>61.5</v>
      </c>
      <c r="P1661" s="4"/>
    </row>
    <row r="1662" spans="1:16" x14ac:dyDescent="0.25">
      <c r="A1662" t="s">
        <v>5258</v>
      </c>
      <c r="B1662">
        <v>61.2</v>
      </c>
      <c r="D1662">
        <v>531</v>
      </c>
      <c r="E1662">
        <v>509</v>
      </c>
      <c r="F1662">
        <v>60.5</v>
      </c>
      <c r="P1662" s="4"/>
    </row>
    <row r="1663" spans="1:16" x14ac:dyDescent="0.25">
      <c r="A1663" t="s">
        <v>5259</v>
      </c>
      <c r="B1663">
        <v>44.9</v>
      </c>
      <c r="D1663">
        <v>531</v>
      </c>
      <c r="E1663">
        <v>510</v>
      </c>
      <c r="F1663">
        <v>44.9</v>
      </c>
      <c r="P1663" s="4"/>
    </row>
    <row r="1664" spans="1:16" x14ac:dyDescent="0.25">
      <c r="A1664" t="s">
        <v>5260</v>
      </c>
      <c r="B1664">
        <v>38.799999999999997</v>
      </c>
      <c r="D1664">
        <v>531</v>
      </c>
      <c r="E1664">
        <v>511</v>
      </c>
      <c r="F1664">
        <v>38.799999999999997</v>
      </c>
      <c r="P1664" s="4"/>
    </row>
    <row r="1665" spans="1:16" x14ac:dyDescent="0.25">
      <c r="A1665" t="s">
        <v>5261</v>
      </c>
      <c r="B1665">
        <v>7.6</v>
      </c>
      <c r="D1665">
        <v>531</v>
      </c>
      <c r="E1665">
        <v>512</v>
      </c>
      <c r="F1665">
        <v>7.6</v>
      </c>
      <c r="P1665" s="4"/>
    </row>
    <row r="1666" spans="1:16" x14ac:dyDescent="0.25">
      <c r="A1666" t="s">
        <v>5262</v>
      </c>
      <c r="B1666">
        <v>8</v>
      </c>
      <c r="D1666">
        <v>531</v>
      </c>
      <c r="E1666">
        <v>513</v>
      </c>
      <c r="F1666">
        <v>8</v>
      </c>
      <c r="P1666" s="4"/>
    </row>
    <row r="1667" spans="1:16" x14ac:dyDescent="0.25">
      <c r="A1667" t="s">
        <v>5263</v>
      </c>
      <c r="B1667">
        <v>38.299999999999997</v>
      </c>
      <c r="D1667">
        <v>531</v>
      </c>
      <c r="E1667">
        <v>516</v>
      </c>
      <c r="F1667">
        <v>38.299999999999997</v>
      </c>
      <c r="P1667" s="4"/>
    </row>
    <row r="1668" spans="1:16" x14ac:dyDescent="0.25">
      <c r="A1668" t="s">
        <v>5264</v>
      </c>
      <c r="B1668">
        <v>4</v>
      </c>
      <c r="D1668">
        <v>531</v>
      </c>
      <c r="E1668">
        <v>529</v>
      </c>
      <c r="F1668">
        <v>3.6</v>
      </c>
      <c r="P1668" s="4"/>
    </row>
    <row r="1669" spans="1:16" x14ac:dyDescent="0.25">
      <c r="A1669" t="s">
        <v>5265</v>
      </c>
      <c r="B1669">
        <v>4.5999999999999996</v>
      </c>
      <c r="D1669">
        <v>531</v>
      </c>
      <c r="E1669">
        <v>530</v>
      </c>
      <c r="F1669">
        <v>4.5</v>
      </c>
      <c r="P1669" s="4"/>
    </row>
    <row r="1670" spans="1:16" x14ac:dyDescent="0.25">
      <c r="A1670" t="s">
        <v>5266</v>
      </c>
      <c r="B1670">
        <v>2.1</v>
      </c>
      <c r="D1670">
        <v>531</v>
      </c>
      <c r="E1670">
        <v>532</v>
      </c>
      <c r="F1670">
        <v>2</v>
      </c>
      <c r="P1670" s="4"/>
    </row>
    <row r="1671" spans="1:16" x14ac:dyDescent="0.25">
      <c r="A1671" t="s">
        <v>5267</v>
      </c>
      <c r="B1671">
        <v>4.3</v>
      </c>
      <c r="D1671">
        <v>531</v>
      </c>
      <c r="E1671">
        <v>533</v>
      </c>
      <c r="F1671">
        <v>4.2</v>
      </c>
      <c r="P1671" s="4"/>
    </row>
    <row r="1672" spans="1:16" x14ac:dyDescent="0.25">
      <c r="A1672" t="s">
        <v>5268</v>
      </c>
      <c r="B1672">
        <v>118.8</v>
      </c>
      <c r="D1672">
        <v>531</v>
      </c>
      <c r="E1672">
        <v>977</v>
      </c>
      <c r="F1672">
        <v>118.8</v>
      </c>
      <c r="P1672" s="4"/>
    </row>
    <row r="1673" spans="1:16" x14ac:dyDescent="0.25">
      <c r="A1673" t="s">
        <v>5269</v>
      </c>
      <c r="B1673">
        <v>138.5</v>
      </c>
      <c r="D1673">
        <v>531</v>
      </c>
      <c r="E1673">
        <v>978</v>
      </c>
      <c r="F1673">
        <v>138.5</v>
      </c>
      <c r="P1673" s="4"/>
    </row>
    <row r="1674" spans="1:16" x14ac:dyDescent="0.25">
      <c r="A1674" t="s">
        <v>5270</v>
      </c>
      <c r="B1674">
        <v>117</v>
      </c>
      <c r="D1674">
        <v>531</v>
      </c>
      <c r="E1674">
        <v>979</v>
      </c>
      <c r="F1674">
        <v>116.9</v>
      </c>
      <c r="P1674" s="4"/>
    </row>
    <row r="1675" spans="1:16" x14ac:dyDescent="0.25">
      <c r="A1675" t="s">
        <v>5271</v>
      </c>
      <c r="B1675">
        <v>118</v>
      </c>
      <c r="D1675">
        <v>531</v>
      </c>
      <c r="E1675">
        <v>980</v>
      </c>
      <c r="F1675">
        <v>117.8</v>
      </c>
      <c r="P1675" s="4"/>
    </row>
    <row r="1676" spans="1:16" x14ac:dyDescent="0.25">
      <c r="A1676" t="s">
        <v>5272</v>
      </c>
      <c r="B1676">
        <v>132.19999999999999</v>
      </c>
      <c r="D1676">
        <v>531</v>
      </c>
      <c r="E1676">
        <v>982</v>
      </c>
      <c r="F1676">
        <v>132.19999999999999</v>
      </c>
      <c r="P1676" s="4"/>
    </row>
    <row r="1677" spans="1:16" x14ac:dyDescent="0.25">
      <c r="A1677" t="s">
        <v>5273</v>
      </c>
      <c r="B1677">
        <v>6.5</v>
      </c>
      <c r="D1677">
        <v>532</v>
      </c>
      <c r="E1677">
        <v>456</v>
      </c>
      <c r="F1677">
        <v>5.8</v>
      </c>
      <c r="P1677" s="4"/>
    </row>
    <row r="1678" spans="1:16" x14ac:dyDescent="0.25">
      <c r="A1678" t="s">
        <v>5274</v>
      </c>
      <c r="B1678">
        <v>7.8</v>
      </c>
      <c r="D1678">
        <v>532</v>
      </c>
      <c r="E1678">
        <v>513</v>
      </c>
      <c r="F1678">
        <v>7.7</v>
      </c>
      <c r="P1678" s="4"/>
    </row>
    <row r="1679" spans="1:16" x14ac:dyDescent="0.25">
      <c r="A1679" t="s">
        <v>5275</v>
      </c>
      <c r="B1679">
        <v>8.5</v>
      </c>
      <c r="D1679">
        <v>532</v>
      </c>
      <c r="E1679">
        <v>524</v>
      </c>
      <c r="F1679">
        <v>8.4</v>
      </c>
      <c r="P1679" s="4"/>
    </row>
    <row r="1680" spans="1:16" x14ac:dyDescent="0.25">
      <c r="A1680" t="s">
        <v>5276</v>
      </c>
      <c r="B1680">
        <v>4.5</v>
      </c>
      <c r="D1680">
        <v>532</v>
      </c>
      <c r="E1680">
        <v>529</v>
      </c>
      <c r="F1680">
        <v>4</v>
      </c>
      <c r="P1680" s="4"/>
    </row>
    <row r="1681" spans="1:16" x14ac:dyDescent="0.25">
      <c r="A1681" t="s">
        <v>5277</v>
      </c>
      <c r="B1681">
        <v>6</v>
      </c>
      <c r="D1681">
        <v>532</v>
      </c>
      <c r="E1681">
        <v>530</v>
      </c>
      <c r="F1681">
        <v>6</v>
      </c>
      <c r="P1681" s="4"/>
    </row>
    <row r="1682" spans="1:16" x14ac:dyDescent="0.25">
      <c r="A1682" t="s">
        <v>5278</v>
      </c>
      <c r="B1682">
        <v>2.1</v>
      </c>
      <c r="D1682">
        <v>532</v>
      </c>
      <c r="E1682">
        <v>531</v>
      </c>
      <c r="F1682">
        <v>2</v>
      </c>
      <c r="P1682" s="4"/>
    </row>
    <row r="1683" spans="1:16" x14ac:dyDescent="0.25">
      <c r="A1683" t="s">
        <v>5279</v>
      </c>
      <c r="B1683">
        <v>2.9</v>
      </c>
      <c r="D1683">
        <v>532</v>
      </c>
      <c r="E1683">
        <v>533</v>
      </c>
      <c r="F1683">
        <v>2.8</v>
      </c>
      <c r="P1683" s="4"/>
    </row>
    <row r="1684" spans="1:16" x14ac:dyDescent="0.25">
      <c r="A1684" t="s">
        <v>5280</v>
      </c>
      <c r="B1684">
        <v>46.2</v>
      </c>
      <c r="D1684">
        <v>533</v>
      </c>
      <c r="E1684">
        <v>510</v>
      </c>
      <c r="F1684">
        <v>46.2</v>
      </c>
      <c r="P1684" s="4"/>
    </row>
    <row r="1685" spans="1:16" x14ac:dyDescent="0.25">
      <c r="A1685" t="s">
        <v>5281</v>
      </c>
      <c r="B1685">
        <v>39</v>
      </c>
      <c r="D1685">
        <v>533</v>
      </c>
      <c r="E1685">
        <v>511</v>
      </c>
      <c r="F1685">
        <v>38.9</v>
      </c>
      <c r="P1685" s="4"/>
    </row>
    <row r="1686" spans="1:16" x14ac:dyDescent="0.25">
      <c r="A1686" t="s">
        <v>5282</v>
      </c>
      <c r="B1686">
        <v>5.6</v>
      </c>
      <c r="D1686">
        <v>533</v>
      </c>
      <c r="E1686">
        <v>513</v>
      </c>
      <c r="F1686">
        <v>5.4</v>
      </c>
      <c r="P1686" s="4"/>
    </row>
    <row r="1687" spans="1:16" x14ac:dyDescent="0.25">
      <c r="A1687" t="s">
        <v>5283</v>
      </c>
      <c r="B1687">
        <v>6</v>
      </c>
      <c r="D1687">
        <v>533</v>
      </c>
      <c r="E1687">
        <v>524</v>
      </c>
      <c r="F1687">
        <v>5.9</v>
      </c>
      <c r="P1687" s="4"/>
    </row>
    <row r="1688" spans="1:16" x14ac:dyDescent="0.25">
      <c r="A1688" t="s">
        <v>5284</v>
      </c>
      <c r="B1688">
        <v>4.3</v>
      </c>
      <c r="D1688">
        <v>533</v>
      </c>
      <c r="E1688">
        <v>531</v>
      </c>
      <c r="F1688">
        <v>4.2</v>
      </c>
      <c r="P1688" s="4"/>
    </row>
    <row r="1689" spans="1:16" x14ac:dyDescent="0.25">
      <c r="A1689" t="s">
        <v>5285</v>
      </c>
      <c r="B1689">
        <v>2.9</v>
      </c>
      <c r="D1689">
        <v>533</v>
      </c>
      <c r="E1689">
        <v>532</v>
      </c>
      <c r="F1689">
        <v>2.8</v>
      </c>
      <c r="P1689" s="4"/>
    </row>
    <row r="1690" spans="1:16" x14ac:dyDescent="0.25">
      <c r="A1690" t="s">
        <v>5286</v>
      </c>
      <c r="B1690">
        <v>3.8</v>
      </c>
      <c r="D1690">
        <v>533</v>
      </c>
      <c r="E1690">
        <v>534</v>
      </c>
      <c r="F1690">
        <v>3.8</v>
      </c>
      <c r="P1690" s="4"/>
    </row>
    <row r="1691" spans="1:16" x14ac:dyDescent="0.25">
      <c r="A1691" t="s">
        <v>5287</v>
      </c>
      <c r="B1691">
        <v>7.2</v>
      </c>
      <c r="D1691">
        <v>534</v>
      </c>
      <c r="E1691">
        <v>513</v>
      </c>
      <c r="F1691">
        <v>4.4000000000000004</v>
      </c>
      <c r="P1691" s="4"/>
    </row>
    <row r="1692" spans="1:16" x14ac:dyDescent="0.25">
      <c r="A1692" t="s">
        <v>5288</v>
      </c>
      <c r="B1692">
        <v>10.3</v>
      </c>
      <c r="D1692">
        <v>534</v>
      </c>
      <c r="E1692">
        <v>514</v>
      </c>
      <c r="F1692">
        <v>10</v>
      </c>
      <c r="P1692" s="4"/>
    </row>
    <row r="1693" spans="1:16" x14ac:dyDescent="0.25">
      <c r="A1693" t="s">
        <v>5289</v>
      </c>
      <c r="B1693">
        <v>2.9</v>
      </c>
      <c r="D1693">
        <v>534</v>
      </c>
      <c r="E1693">
        <v>524</v>
      </c>
      <c r="F1693">
        <v>2.9</v>
      </c>
      <c r="P1693" s="4"/>
    </row>
    <row r="1694" spans="1:16" x14ac:dyDescent="0.25">
      <c r="A1694" t="s">
        <v>5290</v>
      </c>
      <c r="B1694">
        <v>3.8</v>
      </c>
      <c r="D1694">
        <v>534</v>
      </c>
      <c r="E1694">
        <v>533</v>
      </c>
      <c r="F1694">
        <v>3.8</v>
      </c>
      <c r="P1694" s="4"/>
    </row>
    <row r="1695" spans="1:16" x14ac:dyDescent="0.25">
      <c r="A1695" t="s">
        <v>5291</v>
      </c>
      <c r="B1695">
        <v>3.3</v>
      </c>
      <c r="D1695">
        <v>534</v>
      </c>
      <c r="E1695">
        <v>535</v>
      </c>
      <c r="F1695">
        <v>3.3</v>
      </c>
      <c r="P1695" s="4"/>
    </row>
    <row r="1696" spans="1:16" x14ac:dyDescent="0.25">
      <c r="A1696" t="s">
        <v>5292</v>
      </c>
      <c r="B1696">
        <v>5.9</v>
      </c>
      <c r="D1696">
        <v>535</v>
      </c>
      <c r="E1696">
        <v>513</v>
      </c>
      <c r="F1696">
        <v>5.4</v>
      </c>
      <c r="P1696" s="4"/>
    </row>
    <row r="1697" spans="1:16" x14ac:dyDescent="0.25">
      <c r="A1697" t="s">
        <v>5293</v>
      </c>
      <c r="B1697">
        <v>11.5</v>
      </c>
      <c r="D1697">
        <v>535</v>
      </c>
      <c r="E1697">
        <v>514</v>
      </c>
      <c r="F1697">
        <v>7.9</v>
      </c>
      <c r="P1697" s="4"/>
    </row>
    <row r="1698" spans="1:16" x14ac:dyDescent="0.25">
      <c r="A1698" t="s">
        <v>5294</v>
      </c>
      <c r="B1698">
        <v>12.6</v>
      </c>
      <c r="D1698">
        <v>535</v>
      </c>
      <c r="E1698">
        <v>515</v>
      </c>
      <c r="F1698">
        <v>11.3</v>
      </c>
      <c r="P1698" s="4"/>
    </row>
    <row r="1699" spans="1:16" x14ac:dyDescent="0.25">
      <c r="A1699" t="s">
        <v>5295</v>
      </c>
      <c r="B1699">
        <v>3.6</v>
      </c>
      <c r="D1699">
        <v>535</v>
      </c>
      <c r="E1699">
        <v>524</v>
      </c>
      <c r="F1699">
        <v>3.5</v>
      </c>
      <c r="P1699" s="4"/>
    </row>
    <row r="1700" spans="1:16" x14ac:dyDescent="0.25">
      <c r="A1700" t="s">
        <v>5296</v>
      </c>
      <c r="B1700">
        <v>3.3</v>
      </c>
      <c r="D1700">
        <v>535</v>
      </c>
      <c r="E1700">
        <v>534</v>
      </c>
      <c r="F1700">
        <v>3.3</v>
      </c>
      <c r="P1700" s="4"/>
    </row>
    <row r="1701" spans="1:16" x14ac:dyDescent="0.25">
      <c r="A1701" t="s">
        <v>5297</v>
      </c>
      <c r="B1701">
        <v>4.7</v>
      </c>
      <c r="D1701">
        <v>535</v>
      </c>
      <c r="E1701">
        <v>536</v>
      </c>
      <c r="F1701">
        <v>4.7</v>
      </c>
      <c r="P1701" s="4"/>
    </row>
    <row r="1702" spans="1:16" x14ac:dyDescent="0.25">
      <c r="A1702" t="s">
        <v>5298</v>
      </c>
      <c r="B1702">
        <v>8.4</v>
      </c>
      <c r="D1702">
        <v>535</v>
      </c>
      <c r="E1702">
        <v>541</v>
      </c>
      <c r="F1702">
        <v>8.3000000000000007</v>
      </c>
      <c r="P1702" s="4"/>
    </row>
    <row r="1703" spans="1:16" x14ac:dyDescent="0.25">
      <c r="A1703" t="s">
        <v>5299</v>
      </c>
      <c r="B1703">
        <v>8.1999999999999993</v>
      </c>
      <c r="D1703">
        <v>536</v>
      </c>
      <c r="E1703">
        <v>514</v>
      </c>
      <c r="F1703">
        <v>7.2</v>
      </c>
      <c r="P1703" s="4"/>
    </row>
    <row r="1704" spans="1:16" x14ac:dyDescent="0.25">
      <c r="A1704" t="s">
        <v>5300</v>
      </c>
      <c r="B1704">
        <v>9.8000000000000007</v>
      </c>
      <c r="D1704">
        <v>536</v>
      </c>
      <c r="E1704">
        <v>515</v>
      </c>
      <c r="F1704">
        <v>9.4</v>
      </c>
      <c r="P1704" s="4"/>
    </row>
    <row r="1705" spans="1:16" x14ac:dyDescent="0.25">
      <c r="A1705" t="s">
        <v>5301</v>
      </c>
      <c r="B1705">
        <v>3.8</v>
      </c>
      <c r="D1705">
        <v>536</v>
      </c>
      <c r="E1705">
        <v>526</v>
      </c>
      <c r="F1705">
        <v>3.4</v>
      </c>
      <c r="P1705" s="4"/>
    </row>
    <row r="1706" spans="1:16" x14ac:dyDescent="0.25">
      <c r="A1706" t="s">
        <v>5302</v>
      </c>
      <c r="B1706">
        <v>5.2</v>
      </c>
      <c r="D1706">
        <v>536</v>
      </c>
      <c r="E1706">
        <v>527</v>
      </c>
      <c r="F1706">
        <v>4.7</v>
      </c>
      <c r="P1706" s="4"/>
    </row>
    <row r="1707" spans="1:16" x14ac:dyDescent="0.25">
      <c r="A1707" t="s">
        <v>5303</v>
      </c>
      <c r="B1707">
        <v>4.7</v>
      </c>
      <c r="D1707">
        <v>536</v>
      </c>
      <c r="E1707">
        <v>535</v>
      </c>
      <c r="F1707">
        <v>4.7</v>
      </c>
      <c r="P1707" s="4"/>
    </row>
    <row r="1708" spans="1:16" x14ac:dyDescent="0.25">
      <c r="A1708" t="s">
        <v>5304</v>
      </c>
      <c r="B1708">
        <v>4.0999999999999996</v>
      </c>
      <c r="D1708">
        <v>536</v>
      </c>
      <c r="E1708">
        <v>537</v>
      </c>
      <c r="F1708">
        <v>4.0999999999999996</v>
      </c>
      <c r="P1708" s="4"/>
    </row>
    <row r="1709" spans="1:16" x14ac:dyDescent="0.25">
      <c r="A1709" t="s">
        <v>5305</v>
      </c>
      <c r="B1709">
        <v>4.7</v>
      </c>
      <c r="D1709">
        <v>536</v>
      </c>
      <c r="E1709">
        <v>541</v>
      </c>
      <c r="F1709">
        <v>4.7</v>
      </c>
      <c r="P1709" s="4"/>
    </row>
    <row r="1710" spans="1:16" x14ac:dyDescent="0.25">
      <c r="A1710" t="s">
        <v>5306</v>
      </c>
      <c r="B1710">
        <v>10.4</v>
      </c>
      <c r="D1710">
        <v>537</v>
      </c>
      <c r="E1710">
        <v>514</v>
      </c>
      <c r="F1710">
        <v>9.9</v>
      </c>
      <c r="P1710" s="4"/>
    </row>
    <row r="1711" spans="1:16" x14ac:dyDescent="0.25">
      <c r="A1711" t="s">
        <v>5307</v>
      </c>
      <c r="B1711">
        <v>4.9000000000000004</v>
      </c>
      <c r="D1711">
        <v>537</v>
      </c>
      <c r="E1711">
        <v>526</v>
      </c>
      <c r="F1711">
        <v>4.7</v>
      </c>
      <c r="P1711" s="4"/>
    </row>
    <row r="1712" spans="1:16" x14ac:dyDescent="0.25">
      <c r="A1712" t="s">
        <v>5308</v>
      </c>
      <c r="B1712">
        <v>4.8</v>
      </c>
      <c r="D1712">
        <v>537</v>
      </c>
      <c r="E1712">
        <v>527</v>
      </c>
      <c r="F1712">
        <v>3.1</v>
      </c>
      <c r="P1712" s="4"/>
    </row>
    <row r="1713" spans="1:16" x14ac:dyDescent="0.25">
      <c r="A1713" t="s">
        <v>5309</v>
      </c>
      <c r="B1713">
        <v>4.0999999999999996</v>
      </c>
      <c r="D1713">
        <v>537</v>
      </c>
      <c r="E1713">
        <v>536</v>
      </c>
      <c r="F1713">
        <v>4.0999999999999996</v>
      </c>
      <c r="P1713" s="4"/>
    </row>
    <row r="1714" spans="1:16" x14ac:dyDescent="0.25">
      <c r="A1714" t="s">
        <v>5310</v>
      </c>
      <c r="B1714">
        <v>3.6</v>
      </c>
      <c r="D1714">
        <v>537</v>
      </c>
      <c r="E1714">
        <v>538</v>
      </c>
      <c r="F1714">
        <v>3.5</v>
      </c>
      <c r="P1714" s="4"/>
    </row>
    <row r="1715" spans="1:16" x14ac:dyDescent="0.25">
      <c r="A1715" t="s">
        <v>5311</v>
      </c>
      <c r="B1715">
        <v>6.1</v>
      </c>
      <c r="D1715">
        <v>537</v>
      </c>
      <c r="E1715">
        <v>541</v>
      </c>
      <c r="F1715">
        <v>5.3</v>
      </c>
      <c r="P1715" s="4"/>
    </row>
    <row r="1716" spans="1:16" x14ac:dyDescent="0.25">
      <c r="A1716" t="s">
        <v>5312</v>
      </c>
      <c r="B1716">
        <v>11</v>
      </c>
      <c r="D1716">
        <v>537</v>
      </c>
      <c r="E1716">
        <v>542</v>
      </c>
      <c r="F1716">
        <v>10.1</v>
      </c>
      <c r="P1716" s="4"/>
    </row>
    <row r="1717" spans="1:16" x14ac:dyDescent="0.25">
      <c r="A1717" t="s">
        <v>5313</v>
      </c>
      <c r="B1717">
        <v>9.4</v>
      </c>
      <c r="D1717">
        <v>537</v>
      </c>
      <c r="E1717">
        <v>551</v>
      </c>
      <c r="F1717">
        <v>9.3000000000000007</v>
      </c>
      <c r="P1717" s="4"/>
    </row>
    <row r="1718" spans="1:16" x14ac:dyDescent="0.25">
      <c r="A1718" t="s">
        <v>5314</v>
      </c>
      <c r="B1718">
        <v>10.9</v>
      </c>
      <c r="D1718">
        <v>538</v>
      </c>
      <c r="E1718">
        <v>517</v>
      </c>
      <c r="F1718">
        <v>9</v>
      </c>
      <c r="P1718" s="4"/>
    </row>
    <row r="1719" spans="1:16" x14ac:dyDescent="0.25">
      <c r="A1719" t="s">
        <v>5315</v>
      </c>
      <c r="B1719">
        <v>3.6</v>
      </c>
      <c r="D1719">
        <v>538</v>
      </c>
      <c r="E1719">
        <v>537</v>
      </c>
      <c r="F1719">
        <v>3.5</v>
      </c>
      <c r="P1719" s="4"/>
    </row>
    <row r="1720" spans="1:16" x14ac:dyDescent="0.25">
      <c r="A1720" t="s">
        <v>5316</v>
      </c>
      <c r="B1720">
        <v>7.8</v>
      </c>
      <c r="D1720">
        <v>538</v>
      </c>
      <c r="E1720">
        <v>539</v>
      </c>
      <c r="F1720">
        <v>5.8</v>
      </c>
      <c r="P1720" s="4"/>
    </row>
    <row r="1721" spans="1:16" x14ac:dyDescent="0.25">
      <c r="A1721" t="s">
        <v>5317</v>
      </c>
      <c r="B1721">
        <v>8.8000000000000007</v>
      </c>
      <c r="D1721">
        <v>538</v>
      </c>
      <c r="E1721">
        <v>541</v>
      </c>
      <c r="F1721">
        <v>6.7</v>
      </c>
      <c r="P1721" s="4"/>
    </row>
    <row r="1722" spans="1:16" x14ac:dyDescent="0.25">
      <c r="A1722" t="s">
        <v>5318</v>
      </c>
      <c r="B1722">
        <v>7.6</v>
      </c>
      <c r="D1722">
        <v>538</v>
      </c>
      <c r="E1722">
        <v>542</v>
      </c>
      <c r="F1722">
        <v>7.2</v>
      </c>
      <c r="P1722" s="4"/>
    </row>
    <row r="1723" spans="1:16" x14ac:dyDescent="0.25">
      <c r="A1723" t="s">
        <v>5319</v>
      </c>
      <c r="B1723">
        <v>13.7</v>
      </c>
      <c r="D1723">
        <v>538</v>
      </c>
      <c r="E1723">
        <v>543</v>
      </c>
      <c r="F1723">
        <v>13.1</v>
      </c>
      <c r="P1723" s="4"/>
    </row>
    <row r="1724" spans="1:16" x14ac:dyDescent="0.25">
      <c r="A1724" t="s">
        <v>5320</v>
      </c>
      <c r="B1724">
        <v>5.9</v>
      </c>
      <c r="D1724">
        <v>538</v>
      </c>
      <c r="E1724">
        <v>551</v>
      </c>
      <c r="F1724">
        <v>5.8</v>
      </c>
      <c r="P1724" s="4"/>
    </row>
    <row r="1725" spans="1:16" x14ac:dyDescent="0.25">
      <c r="A1725" t="s">
        <v>5321</v>
      </c>
      <c r="B1725">
        <v>8.1999999999999993</v>
      </c>
      <c r="D1725">
        <v>538</v>
      </c>
      <c r="E1725">
        <v>552</v>
      </c>
      <c r="F1725">
        <v>8</v>
      </c>
      <c r="P1725" s="4"/>
    </row>
    <row r="1726" spans="1:16" x14ac:dyDescent="0.25">
      <c r="A1726" t="s">
        <v>5322</v>
      </c>
      <c r="B1726">
        <v>7.8</v>
      </c>
      <c r="D1726">
        <v>539</v>
      </c>
      <c r="E1726">
        <v>538</v>
      </c>
      <c r="F1726">
        <v>5.8</v>
      </c>
      <c r="P1726" s="4"/>
    </row>
    <row r="1727" spans="1:16" x14ac:dyDescent="0.25">
      <c r="A1727" t="s">
        <v>5323</v>
      </c>
      <c r="B1727">
        <v>4</v>
      </c>
      <c r="D1727">
        <v>539</v>
      </c>
      <c r="E1727">
        <v>540</v>
      </c>
      <c r="F1727">
        <v>3.9</v>
      </c>
      <c r="P1727" s="4"/>
    </row>
    <row r="1728" spans="1:16" x14ac:dyDescent="0.25">
      <c r="A1728" t="s">
        <v>5324</v>
      </c>
      <c r="B1728">
        <v>5.5</v>
      </c>
      <c r="D1728">
        <v>539</v>
      </c>
      <c r="E1728">
        <v>551</v>
      </c>
      <c r="F1728">
        <v>5.4</v>
      </c>
      <c r="P1728" s="4"/>
    </row>
    <row r="1729" spans="1:16" x14ac:dyDescent="0.25">
      <c r="A1729" t="s">
        <v>5325</v>
      </c>
      <c r="B1729">
        <v>4.9000000000000004</v>
      </c>
      <c r="D1729">
        <v>539</v>
      </c>
      <c r="E1729">
        <v>552</v>
      </c>
      <c r="F1729">
        <v>4.8</v>
      </c>
      <c r="P1729" s="4"/>
    </row>
    <row r="1730" spans="1:16" x14ac:dyDescent="0.25">
      <c r="A1730" t="s">
        <v>5326</v>
      </c>
      <c r="B1730">
        <v>21.6</v>
      </c>
      <c r="D1730">
        <v>540</v>
      </c>
      <c r="E1730">
        <v>515</v>
      </c>
      <c r="F1730">
        <v>20.7</v>
      </c>
      <c r="P1730" s="4"/>
    </row>
    <row r="1731" spans="1:16" x14ac:dyDescent="0.25">
      <c r="A1731" t="s">
        <v>5327</v>
      </c>
      <c r="B1731">
        <v>4</v>
      </c>
      <c r="D1731">
        <v>540</v>
      </c>
      <c r="E1731">
        <v>539</v>
      </c>
      <c r="F1731">
        <v>3.9</v>
      </c>
      <c r="P1731" s="4"/>
    </row>
    <row r="1732" spans="1:16" x14ac:dyDescent="0.25">
      <c r="A1732" t="s">
        <v>5328</v>
      </c>
      <c r="B1732">
        <v>8.6</v>
      </c>
      <c r="D1732">
        <v>540</v>
      </c>
      <c r="E1732">
        <v>551</v>
      </c>
      <c r="F1732">
        <v>8.5</v>
      </c>
      <c r="P1732" s="4"/>
    </row>
    <row r="1733" spans="1:16" x14ac:dyDescent="0.25">
      <c r="A1733" t="s">
        <v>5329</v>
      </c>
      <c r="B1733">
        <v>7</v>
      </c>
      <c r="D1733">
        <v>540</v>
      </c>
      <c r="E1733">
        <v>552</v>
      </c>
      <c r="F1733">
        <v>6.6</v>
      </c>
      <c r="P1733" s="4"/>
    </row>
    <row r="1734" spans="1:16" x14ac:dyDescent="0.25">
      <c r="A1734" t="s">
        <v>5330</v>
      </c>
      <c r="B1734">
        <v>11</v>
      </c>
      <c r="D1734">
        <v>541</v>
      </c>
      <c r="E1734">
        <v>513</v>
      </c>
      <c r="F1734">
        <v>10.8</v>
      </c>
      <c r="P1734" s="4"/>
    </row>
    <row r="1735" spans="1:16" x14ac:dyDescent="0.25">
      <c r="A1735" t="s">
        <v>5331</v>
      </c>
      <c r="B1735">
        <v>5.2</v>
      </c>
      <c r="D1735">
        <v>541</v>
      </c>
      <c r="E1735">
        <v>514</v>
      </c>
      <c r="F1735">
        <v>5.2</v>
      </c>
      <c r="P1735" s="4"/>
    </row>
    <row r="1736" spans="1:16" x14ac:dyDescent="0.25">
      <c r="A1736" t="s">
        <v>5332</v>
      </c>
      <c r="B1736">
        <v>5.6</v>
      </c>
      <c r="D1736">
        <v>541</v>
      </c>
      <c r="E1736">
        <v>515</v>
      </c>
      <c r="F1736">
        <v>5.4</v>
      </c>
      <c r="P1736" s="4"/>
    </row>
    <row r="1737" spans="1:16" x14ac:dyDescent="0.25">
      <c r="A1737" t="s">
        <v>5333</v>
      </c>
      <c r="B1737">
        <v>8.4</v>
      </c>
      <c r="D1737">
        <v>541</v>
      </c>
      <c r="E1737">
        <v>517</v>
      </c>
      <c r="F1737">
        <v>8.1</v>
      </c>
      <c r="P1737" s="4"/>
    </row>
    <row r="1738" spans="1:16" x14ac:dyDescent="0.25">
      <c r="A1738" t="s">
        <v>5334</v>
      </c>
      <c r="B1738">
        <v>12.7</v>
      </c>
      <c r="D1738">
        <v>541</v>
      </c>
      <c r="E1738">
        <v>518</v>
      </c>
      <c r="F1738">
        <v>12.5</v>
      </c>
      <c r="P1738" s="4"/>
    </row>
    <row r="1739" spans="1:16" x14ac:dyDescent="0.25">
      <c r="A1739" t="s">
        <v>5335</v>
      </c>
      <c r="B1739">
        <v>8</v>
      </c>
      <c r="D1739">
        <v>541</v>
      </c>
      <c r="E1739">
        <v>526</v>
      </c>
      <c r="F1739">
        <v>7.8</v>
      </c>
      <c r="P1739" s="4"/>
    </row>
    <row r="1740" spans="1:16" x14ac:dyDescent="0.25">
      <c r="A1740" t="s">
        <v>5336</v>
      </c>
      <c r="B1740">
        <v>8.9</v>
      </c>
      <c r="D1740">
        <v>541</v>
      </c>
      <c r="E1740">
        <v>527</v>
      </c>
      <c r="F1740">
        <v>7.8</v>
      </c>
      <c r="P1740" s="4"/>
    </row>
    <row r="1741" spans="1:16" x14ac:dyDescent="0.25">
      <c r="A1741" t="s">
        <v>5337</v>
      </c>
      <c r="B1741">
        <v>8.4</v>
      </c>
      <c r="D1741">
        <v>541</v>
      </c>
      <c r="E1741">
        <v>535</v>
      </c>
      <c r="F1741">
        <v>8.3000000000000007</v>
      </c>
      <c r="P1741" s="4"/>
    </row>
    <row r="1742" spans="1:16" x14ac:dyDescent="0.25">
      <c r="A1742" t="s">
        <v>5338</v>
      </c>
      <c r="B1742">
        <v>4.7</v>
      </c>
      <c r="D1742">
        <v>541</v>
      </c>
      <c r="E1742">
        <v>536</v>
      </c>
      <c r="F1742">
        <v>4.7</v>
      </c>
      <c r="P1742" s="4"/>
    </row>
    <row r="1743" spans="1:16" x14ac:dyDescent="0.25">
      <c r="A1743" t="s">
        <v>5339</v>
      </c>
      <c r="B1743">
        <v>6.1</v>
      </c>
      <c r="D1743">
        <v>541</v>
      </c>
      <c r="E1743">
        <v>537</v>
      </c>
      <c r="F1743">
        <v>5.3</v>
      </c>
      <c r="P1743" s="4"/>
    </row>
    <row r="1744" spans="1:16" x14ac:dyDescent="0.25">
      <c r="A1744" t="s">
        <v>5340</v>
      </c>
      <c r="B1744">
        <v>8.8000000000000007</v>
      </c>
      <c r="D1744">
        <v>541</v>
      </c>
      <c r="E1744">
        <v>538</v>
      </c>
      <c r="F1744">
        <v>6.7</v>
      </c>
      <c r="P1744" s="4"/>
    </row>
    <row r="1745" spans="1:16" x14ac:dyDescent="0.25">
      <c r="A1745" t="s">
        <v>5341</v>
      </c>
      <c r="B1745">
        <v>9.8000000000000007</v>
      </c>
      <c r="D1745">
        <v>541</v>
      </c>
      <c r="E1745">
        <v>542</v>
      </c>
      <c r="F1745">
        <v>9.6</v>
      </c>
      <c r="P1745" s="4"/>
    </row>
    <row r="1746" spans="1:16" x14ac:dyDescent="0.25">
      <c r="A1746" t="s">
        <v>5342</v>
      </c>
      <c r="B1746">
        <v>10.7</v>
      </c>
      <c r="D1746">
        <v>541</v>
      </c>
      <c r="E1746">
        <v>551</v>
      </c>
      <c r="F1746">
        <v>10.5</v>
      </c>
      <c r="P1746" s="4"/>
    </row>
    <row r="1747" spans="1:16" x14ac:dyDescent="0.25">
      <c r="A1747" t="s">
        <v>5343</v>
      </c>
      <c r="B1747">
        <v>12.7</v>
      </c>
      <c r="D1747">
        <v>542</v>
      </c>
      <c r="E1747">
        <v>515</v>
      </c>
      <c r="F1747">
        <v>11.6</v>
      </c>
      <c r="P1747" s="4"/>
    </row>
    <row r="1748" spans="1:16" x14ac:dyDescent="0.25">
      <c r="A1748" t="s">
        <v>5344</v>
      </c>
      <c r="B1748">
        <v>4.8</v>
      </c>
      <c r="D1748">
        <v>542</v>
      </c>
      <c r="E1748">
        <v>517</v>
      </c>
      <c r="F1748">
        <v>4.4000000000000004</v>
      </c>
      <c r="P1748" s="4"/>
    </row>
    <row r="1749" spans="1:16" x14ac:dyDescent="0.25">
      <c r="A1749" t="s">
        <v>5345</v>
      </c>
      <c r="B1749">
        <v>7.2</v>
      </c>
      <c r="D1749">
        <v>542</v>
      </c>
      <c r="E1749">
        <v>518</v>
      </c>
      <c r="F1749">
        <v>7.2</v>
      </c>
      <c r="P1749" s="4"/>
    </row>
    <row r="1750" spans="1:16" x14ac:dyDescent="0.25">
      <c r="A1750" t="s">
        <v>5346</v>
      </c>
      <c r="B1750">
        <v>10.9</v>
      </c>
      <c r="D1750">
        <v>542</v>
      </c>
      <c r="E1750">
        <v>519</v>
      </c>
      <c r="F1750">
        <v>10.199999999999999</v>
      </c>
      <c r="P1750" s="4"/>
    </row>
    <row r="1751" spans="1:16" x14ac:dyDescent="0.25">
      <c r="A1751" t="s">
        <v>5347</v>
      </c>
      <c r="B1751">
        <v>11</v>
      </c>
      <c r="D1751">
        <v>542</v>
      </c>
      <c r="E1751">
        <v>537</v>
      </c>
      <c r="F1751">
        <v>10.1</v>
      </c>
      <c r="P1751" s="4"/>
    </row>
    <row r="1752" spans="1:16" x14ac:dyDescent="0.25">
      <c r="A1752" t="s">
        <v>5348</v>
      </c>
      <c r="B1752">
        <v>7.6</v>
      </c>
      <c r="D1752">
        <v>542</v>
      </c>
      <c r="E1752">
        <v>538</v>
      </c>
      <c r="F1752">
        <v>7.2</v>
      </c>
      <c r="P1752" s="4"/>
    </row>
    <row r="1753" spans="1:16" x14ac:dyDescent="0.25">
      <c r="A1753" t="s">
        <v>5349</v>
      </c>
      <c r="B1753">
        <v>9.8000000000000007</v>
      </c>
      <c r="D1753">
        <v>542</v>
      </c>
      <c r="E1753">
        <v>541</v>
      </c>
      <c r="F1753">
        <v>9.6</v>
      </c>
      <c r="P1753" s="4"/>
    </row>
    <row r="1754" spans="1:16" x14ac:dyDescent="0.25">
      <c r="A1754" t="s">
        <v>5350</v>
      </c>
      <c r="B1754">
        <v>7.5</v>
      </c>
      <c r="D1754">
        <v>542</v>
      </c>
      <c r="E1754">
        <v>543</v>
      </c>
      <c r="F1754">
        <v>6.3</v>
      </c>
      <c r="P1754" s="4"/>
    </row>
    <row r="1755" spans="1:16" x14ac:dyDescent="0.25">
      <c r="A1755" t="s">
        <v>5351</v>
      </c>
      <c r="B1755">
        <v>6.9</v>
      </c>
      <c r="D1755">
        <v>542</v>
      </c>
      <c r="E1755">
        <v>544</v>
      </c>
      <c r="F1755">
        <v>6.8</v>
      </c>
      <c r="P1755" s="4"/>
    </row>
    <row r="1756" spans="1:16" x14ac:dyDescent="0.25">
      <c r="A1756" t="s">
        <v>5352</v>
      </c>
      <c r="B1756">
        <v>3.3</v>
      </c>
      <c r="D1756">
        <v>542</v>
      </c>
      <c r="E1756">
        <v>551</v>
      </c>
      <c r="F1756">
        <v>3.1</v>
      </c>
      <c r="P1756" s="4"/>
    </row>
    <row r="1757" spans="1:16" x14ac:dyDescent="0.25">
      <c r="A1757" t="s">
        <v>5353</v>
      </c>
      <c r="B1757">
        <v>6</v>
      </c>
      <c r="D1757">
        <v>542</v>
      </c>
      <c r="E1757">
        <v>552</v>
      </c>
      <c r="F1757">
        <v>5.7</v>
      </c>
      <c r="P1757" s="4"/>
    </row>
    <row r="1758" spans="1:16" x14ac:dyDescent="0.25">
      <c r="A1758" t="s">
        <v>5354</v>
      </c>
      <c r="B1758">
        <v>10.7</v>
      </c>
      <c r="D1758">
        <v>542</v>
      </c>
      <c r="E1758">
        <v>553</v>
      </c>
      <c r="F1758">
        <v>10.199999999999999</v>
      </c>
      <c r="P1758" s="4"/>
    </row>
    <row r="1759" spans="1:16" x14ac:dyDescent="0.25">
      <c r="A1759" t="s">
        <v>5355</v>
      </c>
      <c r="B1759">
        <v>7.9</v>
      </c>
      <c r="D1759">
        <v>542</v>
      </c>
      <c r="E1759">
        <v>554</v>
      </c>
      <c r="F1759">
        <v>7.7</v>
      </c>
      <c r="P1759" s="4"/>
    </row>
    <row r="1760" spans="1:16" x14ac:dyDescent="0.25">
      <c r="A1760" t="s">
        <v>5356</v>
      </c>
      <c r="B1760">
        <v>9.1999999999999993</v>
      </c>
      <c r="D1760">
        <v>543</v>
      </c>
      <c r="E1760">
        <v>517</v>
      </c>
      <c r="F1760">
        <v>8.5</v>
      </c>
      <c r="P1760" s="4"/>
    </row>
    <row r="1761" spans="1:16" x14ac:dyDescent="0.25">
      <c r="A1761" t="s">
        <v>5357</v>
      </c>
      <c r="B1761">
        <v>7.8</v>
      </c>
      <c r="D1761">
        <v>543</v>
      </c>
      <c r="E1761">
        <v>518</v>
      </c>
      <c r="F1761">
        <v>7.5</v>
      </c>
      <c r="P1761" s="4"/>
    </row>
    <row r="1762" spans="1:16" x14ac:dyDescent="0.25">
      <c r="A1762" t="s">
        <v>5358</v>
      </c>
      <c r="B1762">
        <v>4.8</v>
      </c>
      <c r="D1762">
        <v>543</v>
      </c>
      <c r="E1762">
        <v>519</v>
      </c>
      <c r="F1762">
        <v>4.7</v>
      </c>
      <c r="P1762" s="4"/>
    </row>
    <row r="1763" spans="1:16" x14ac:dyDescent="0.25">
      <c r="A1763" t="s">
        <v>5359</v>
      </c>
      <c r="B1763">
        <v>8.4</v>
      </c>
      <c r="D1763">
        <v>543</v>
      </c>
      <c r="E1763">
        <v>521</v>
      </c>
      <c r="F1763">
        <v>8.4</v>
      </c>
      <c r="P1763" s="4"/>
    </row>
    <row r="1764" spans="1:16" x14ac:dyDescent="0.25">
      <c r="A1764" t="s">
        <v>5360</v>
      </c>
      <c r="B1764">
        <v>13.7</v>
      </c>
      <c r="D1764">
        <v>543</v>
      </c>
      <c r="E1764">
        <v>538</v>
      </c>
      <c r="F1764">
        <v>13.1</v>
      </c>
      <c r="P1764" s="4"/>
    </row>
    <row r="1765" spans="1:16" x14ac:dyDescent="0.25">
      <c r="A1765" t="s">
        <v>5361</v>
      </c>
      <c r="B1765">
        <v>7.5</v>
      </c>
      <c r="D1765">
        <v>543</v>
      </c>
      <c r="E1765">
        <v>542</v>
      </c>
      <c r="F1765">
        <v>6.3</v>
      </c>
      <c r="P1765" s="4"/>
    </row>
    <row r="1766" spans="1:16" x14ac:dyDescent="0.25">
      <c r="A1766" t="s">
        <v>5362</v>
      </c>
      <c r="B1766">
        <v>2.8</v>
      </c>
      <c r="D1766">
        <v>543</v>
      </c>
      <c r="E1766">
        <v>544</v>
      </c>
      <c r="F1766">
        <v>2.8</v>
      </c>
      <c r="P1766" s="4"/>
    </row>
    <row r="1767" spans="1:16" x14ac:dyDescent="0.25">
      <c r="A1767" t="s">
        <v>5363</v>
      </c>
      <c r="B1767">
        <v>8.5</v>
      </c>
      <c r="D1767">
        <v>543</v>
      </c>
      <c r="E1767">
        <v>545</v>
      </c>
      <c r="F1767">
        <v>8.4</v>
      </c>
      <c r="P1767" s="4"/>
    </row>
    <row r="1768" spans="1:16" x14ac:dyDescent="0.25">
      <c r="A1768" t="s">
        <v>5364</v>
      </c>
      <c r="B1768">
        <v>8.1</v>
      </c>
      <c r="D1768">
        <v>543</v>
      </c>
      <c r="E1768">
        <v>551</v>
      </c>
      <c r="F1768">
        <v>7.6</v>
      </c>
      <c r="P1768" s="4"/>
    </row>
    <row r="1769" spans="1:16" x14ac:dyDescent="0.25">
      <c r="A1769" t="s">
        <v>5365</v>
      </c>
      <c r="B1769">
        <v>9.1999999999999993</v>
      </c>
      <c r="D1769">
        <v>543</v>
      </c>
      <c r="E1769">
        <v>552</v>
      </c>
      <c r="F1769">
        <v>7.7</v>
      </c>
      <c r="P1769" s="4"/>
    </row>
    <row r="1770" spans="1:16" x14ac:dyDescent="0.25">
      <c r="A1770" t="s">
        <v>5366</v>
      </c>
      <c r="B1770">
        <v>7.1</v>
      </c>
      <c r="D1770">
        <v>544</v>
      </c>
      <c r="E1770">
        <v>519</v>
      </c>
      <c r="F1770">
        <v>7</v>
      </c>
      <c r="P1770" s="4"/>
    </row>
    <row r="1771" spans="1:16" x14ac:dyDescent="0.25">
      <c r="A1771" t="s">
        <v>5367</v>
      </c>
      <c r="B1771">
        <v>9.1</v>
      </c>
      <c r="D1771">
        <v>544</v>
      </c>
      <c r="E1771">
        <v>521</v>
      </c>
      <c r="F1771">
        <v>8.4</v>
      </c>
      <c r="P1771" s="4"/>
    </row>
    <row r="1772" spans="1:16" x14ac:dyDescent="0.25">
      <c r="A1772" t="s">
        <v>5368</v>
      </c>
      <c r="B1772">
        <v>6.9</v>
      </c>
      <c r="D1772">
        <v>544</v>
      </c>
      <c r="E1772">
        <v>542</v>
      </c>
      <c r="F1772">
        <v>6.8</v>
      </c>
      <c r="P1772" s="4"/>
    </row>
    <row r="1773" spans="1:16" x14ac:dyDescent="0.25">
      <c r="A1773" t="s">
        <v>5369</v>
      </c>
      <c r="B1773">
        <v>2.8</v>
      </c>
      <c r="D1773">
        <v>544</v>
      </c>
      <c r="E1773">
        <v>543</v>
      </c>
      <c r="F1773">
        <v>2.8</v>
      </c>
      <c r="P1773" s="4"/>
    </row>
    <row r="1774" spans="1:16" x14ac:dyDescent="0.25">
      <c r="A1774" t="s">
        <v>5370</v>
      </c>
      <c r="B1774">
        <v>7.3</v>
      </c>
      <c r="D1774">
        <v>544</v>
      </c>
      <c r="E1774">
        <v>545</v>
      </c>
      <c r="F1774">
        <v>6.8</v>
      </c>
      <c r="P1774" s="4"/>
    </row>
    <row r="1775" spans="1:16" x14ac:dyDescent="0.25">
      <c r="A1775" t="s">
        <v>5371</v>
      </c>
      <c r="B1775">
        <v>7.5</v>
      </c>
      <c r="D1775">
        <v>544</v>
      </c>
      <c r="E1775">
        <v>551</v>
      </c>
      <c r="F1775">
        <v>6.9</v>
      </c>
      <c r="P1775" s="4"/>
    </row>
    <row r="1776" spans="1:16" x14ac:dyDescent="0.25">
      <c r="A1776" t="s">
        <v>5372</v>
      </c>
      <c r="B1776">
        <v>6.4</v>
      </c>
      <c r="D1776">
        <v>544</v>
      </c>
      <c r="E1776">
        <v>552</v>
      </c>
      <c r="F1776">
        <v>5.8</v>
      </c>
      <c r="P1776" s="4"/>
    </row>
    <row r="1777" spans="1:16" x14ac:dyDescent="0.25">
      <c r="A1777" t="s">
        <v>5373</v>
      </c>
      <c r="B1777">
        <v>5.0999999999999996</v>
      </c>
      <c r="D1777">
        <v>544</v>
      </c>
      <c r="E1777">
        <v>553</v>
      </c>
      <c r="F1777">
        <v>4.5999999999999996</v>
      </c>
      <c r="P1777" s="4"/>
    </row>
    <row r="1778" spans="1:16" x14ac:dyDescent="0.25">
      <c r="A1778" t="s">
        <v>5374</v>
      </c>
      <c r="B1778">
        <v>4.8</v>
      </c>
      <c r="D1778">
        <v>544</v>
      </c>
      <c r="E1778">
        <v>554</v>
      </c>
      <c r="F1778">
        <v>4.5999999999999996</v>
      </c>
      <c r="P1778" s="4"/>
    </row>
    <row r="1779" spans="1:16" x14ac:dyDescent="0.25">
      <c r="A1779" t="s">
        <v>5375</v>
      </c>
      <c r="B1779">
        <v>14.4</v>
      </c>
      <c r="D1779">
        <v>544</v>
      </c>
      <c r="E1779">
        <v>568</v>
      </c>
      <c r="F1779">
        <v>13.6</v>
      </c>
      <c r="P1779" s="4"/>
    </row>
    <row r="1780" spans="1:16" x14ac:dyDescent="0.25">
      <c r="A1780" t="s">
        <v>5376</v>
      </c>
      <c r="B1780">
        <v>9.5</v>
      </c>
      <c r="D1780">
        <v>545</v>
      </c>
      <c r="E1780">
        <v>519</v>
      </c>
      <c r="F1780">
        <v>9.4</v>
      </c>
      <c r="P1780" s="4"/>
    </row>
    <row r="1781" spans="1:16" x14ac:dyDescent="0.25">
      <c r="A1781" t="s">
        <v>5377</v>
      </c>
      <c r="B1781">
        <v>5.0999999999999996</v>
      </c>
      <c r="D1781">
        <v>545</v>
      </c>
      <c r="E1781">
        <v>521</v>
      </c>
      <c r="F1781">
        <v>4.5999999999999996</v>
      </c>
      <c r="P1781" s="4"/>
    </row>
    <row r="1782" spans="1:16" x14ac:dyDescent="0.25">
      <c r="A1782" t="s">
        <v>5378</v>
      </c>
      <c r="B1782">
        <v>8.5</v>
      </c>
      <c r="D1782">
        <v>545</v>
      </c>
      <c r="E1782">
        <v>543</v>
      </c>
      <c r="F1782">
        <v>8.4</v>
      </c>
      <c r="P1782" s="4"/>
    </row>
    <row r="1783" spans="1:16" x14ac:dyDescent="0.25">
      <c r="A1783" t="s">
        <v>5379</v>
      </c>
      <c r="B1783">
        <v>7.3</v>
      </c>
      <c r="D1783">
        <v>545</v>
      </c>
      <c r="E1783">
        <v>544</v>
      </c>
      <c r="F1783">
        <v>6.8</v>
      </c>
      <c r="P1783" s="4"/>
    </row>
    <row r="1784" spans="1:16" x14ac:dyDescent="0.25">
      <c r="A1784" t="s">
        <v>5380</v>
      </c>
      <c r="B1784">
        <v>4.4000000000000004</v>
      </c>
      <c r="D1784">
        <v>545</v>
      </c>
      <c r="E1784">
        <v>546</v>
      </c>
      <c r="F1784">
        <v>4.4000000000000004</v>
      </c>
      <c r="P1784" s="4"/>
    </row>
    <row r="1785" spans="1:16" x14ac:dyDescent="0.25">
      <c r="A1785" t="s">
        <v>5381</v>
      </c>
      <c r="B1785">
        <v>8.3000000000000007</v>
      </c>
      <c r="D1785">
        <v>545</v>
      </c>
      <c r="E1785">
        <v>547</v>
      </c>
      <c r="F1785">
        <v>8.1999999999999993</v>
      </c>
      <c r="P1785" s="4"/>
    </row>
    <row r="1786" spans="1:16" x14ac:dyDescent="0.25">
      <c r="A1786" t="s">
        <v>5382</v>
      </c>
      <c r="B1786">
        <v>13.6</v>
      </c>
      <c r="D1786">
        <v>545</v>
      </c>
      <c r="E1786">
        <v>551</v>
      </c>
      <c r="F1786">
        <v>13.3</v>
      </c>
      <c r="P1786" s="4"/>
    </row>
    <row r="1787" spans="1:16" x14ac:dyDescent="0.25">
      <c r="A1787" t="s">
        <v>5383</v>
      </c>
      <c r="B1787">
        <v>12.1</v>
      </c>
      <c r="D1787">
        <v>545</v>
      </c>
      <c r="E1787">
        <v>552</v>
      </c>
      <c r="F1787">
        <v>11.2</v>
      </c>
      <c r="P1787" s="4"/>
    </row>
    <row r="1788" spans="1:16" x14ac:dyDescent="0.25">
      <c r="A1788" t="s">
        <v>5384</v>
      </c>
      <c r="B1788">
        <v>6.3</v>
      </c>
      <c r="D1788">
        <v>545</v>
      </c>
      <c r="E1788">
        <v>553</v>
      </c>
      <c r="F1788">
        <v>5.4</v>
      </c>
      <c r="P1788" s="4"/>
    </row>
    <row r="1789" spans="1:16" x14ac:dyDescent="0.25">
      <c r="A1789" t="s">
        <v>5385</v>
      </c>
      <c r="B1789">
        <v>9.8000000000000007</v>
      </c>
      <c r="D1789">
        <v>545</v>
      </c>
      <c r="E1789">
        <v>554</v>
      </c>
      <c r="F1789">
        <v>8.6</v>
      </c>
      <c r="P1789" s="4"/>
    </row>
    <row r="1790" spans="1:16" x14ac:dyDescent="0.25">
      <c r="A1790" t="s">
        <v>5386</v>
      </c>
      <c r="B1790">
        <v>5.9</v>
      </c>
      <c r="D1790">
        <v>545</v>
      </c>
      <c r="E1790">
        <v>555</v>
      </c>
      <c r="F1790">
        <v>5.8</v>
      </c>
      <c r="P1790" s="4"/>
    </row>
    <row r="1791" spans="1:16" x14ac:dyDescent="0.25">
      <c r="A1791" t="s">
        <v>5387</v>
      </c>
      <c r="B1791">
        <v>8.8000000000000007</v>
      </c>
      <c r="D1791">
        <v>545</v>
      </c>
      <c r="E1791">
        <v>556</v>
      </c>
      <c r="F1791">
        <v>7</v>
      </c>
      <c r="P1791" s="4"/>
    </row>
    <row r="1792" spans="1:16" x14ac:dyDescent="0.25">
      <c r="A1792" t="s">
        <v>5388</v>
      </c>
      <c r="B1792">
        <v>9.1</v>
      </c>
      <c r="D1792">
        <v>545</v>
      </c>
      <c r="E1792">
        <v>568</v>
      </c>
      <c r="F1792">
        <v>8</v>
      </c>
      <c r="P1792" s="4"/>
    </row>
    <row r="1793" spans="1:16" x14ac:dyDescent="0.25">
      <c r="A1793" t="s">
        <v>5389</v>
      </c>
      <c r="B1793">
        <v>6.4</v>
      </c>
      <c r="D1793">
        <v>545</v>
      </c>
      <c r="E1793">
        <v>577</v>
      </c>
      <c r="F1793">
        <v>6.4</v>
      </c>
      <c r="P1793" s="4"/>
    </row>
    <row r="1794" spans="1:16" x14ac:dyDescent="0.25">
      <c r="A1794" t="s">
        <v>5390</v>
      </c>
      <c r="B1794">
        <v>65.5</v>
      </c>
      <c r="D1794">
        <v>545</v>
      </c>
      <c r="E1794">
        <v>972</v>
      </c>
      <c r="F1794">
        <v>64.8</v>
      </c>
      <c r="P1794" s="4"/>
    </row>
    <row r="1795" spans="1:16" x14ac:dyDescent="0.25">
      <c r="A1795" t="s">
        <v>5391</v>
      </c>
      <c r="B1795">
        <v>12.6</v>
      </c>
      <c r="D1795">
        <v>546</v>
      </c>
      <c r="E1795">
        <v>519</v>
      </c>
      <c r="F1795">
        <v>12.6</v>
      </c>
      <c r="P1795" s="4"/>
    </row>
    <row r="1796" spans="1:16" x14ac:dyDescent="0.25">
      <c r="A1796" t="s">
        <v>5392</v>
      </c>
      <c r="B1796">
        <v>12.5</v>
      </c>
      <c r="D1796">
        <v>546</v>
      </c>
      <c r="E1796">
        <v>520</v>
      </c>
      <c r="F1796">
        <v>12.4</v>
      </c>
      <c r="P1796" s="4"/>
    </row>
    <row r="1797" spans="1:16" x14ac:dyDescent="0.25">
      <c r="A1797" t="s">
        <v>5393</v>
      </c>
      <c r="B1797">
        <v>6</v>
      </c>
      <c r="D1797">
        <v>546</v>
      </c>
      <c r="E1797">
        <v>521</v>
      </c>
      <c r="F1797">
        <v>5.9</v>
      </c>
      <c r="P1797" s="4"/>
    </row>
    <row r="1798" spans="1:16" x14ac:dyDescent="0.25">
      <c r="A1798" t="s">
        <v>5394</v>
      </c>
      <c r="B1798">
        <v>4.4000000000000004</v>
      </c>
      <c r="D1798">
        <v>546</v>
      </c>
      <c r="E1798">
        <v>545</v>
      </c>
      <c r="F1798">
        <v>4.4000000000000004</v>
      </c>
      <c r="P1798" s="4"/>
    </row>
    <row r="1799" spans="1:16" x14ac:dyDescent="0.25">
      <c r="A1799" t="s">
        <v>5395</v>
      </c>
      <c r="B1799">
        <v>4.5999999999999996</v>
      </c>
      <c r="D1799">
        <v>546</v>
      </c>
      <c r="E1799">
        <v>547</v>
      </c>
      <c r="F1799">
        <v>4.5999999999999996</v>
      </c>
      <c r="P1799" s="4"/>
    </row>
    <row r="1800" spans="1:16" x14ac:dyDescent="0.25">
      <c r="A1800" t="s">
        <v>5396</v>
      </c>
      <c r="B1800">
        <v>7.8</v>
      </c>
      <c r="D1800">
        <v>546</v>
      </c>
      <c r="E1800">
        <v>548</v>
      </c>
      <c r="F1800">
        <v>7.8</v>
      </c>
      <c r="P1800" s="4"/>
    </row>
    <row r="1801" spans="1:16" x14ac:dyDescent="0.25">
      <c r="A1801" t="s">
        <v>5397</v>
      </c>
      <c r="B1801">
        <v>9.4</v>
      </c>
      <c r="D1801">
        <v>546</v>
      </c>
      <c r="E1801">
        <v>553</v>
      </c>
      <c r="F1801">
        <v>9.3000000000000007</v>
      </c>
      <c r="P1801" s="4"/>
    </row>
    <row r="1802" spans="1:16" x14ac:dyDescent="0.25">
      <c r="A1802" t="s">
        <v>5398</v>
      </c>
      <c r="B1802">
        <v>9.3000000000000007</v>
      </c>
      <c r="D1802">
        <v>546</v>
      </c>
      <c r="E1802">
        <v>555</v>
      </c>
      <c r="F1802">
        <v>9.1999999999999993</v>
      </c>
      <c r="P1802" s="4"/>
    </row>
    <row r="1803" spans="1:16" x14ac:dyDescent="0.25">
      <c r="A1803" t="s">
        <v>5399</v>
      </c>
      <c r="B1803">
        <v>5</v>
      </c>
      <c r="D1803">
        <v>546</v>
      </c>
      <c r="E1803">
        <v>556</v>
      </c>
      <c r="F1803">
        <v>4.5999999999999996</v>
      </c>
      <c r="P1803" s="4"/>
    </row>
    <row r="1804" spans="1:16" x14ac:dyDescent="0.25">
      <c r="A1804" t="s">
        <v>5400</v>
      </c>
      <c r="B1804">
        <v>7.2</v>
      </c>
      <c r="D1804">
        <v>546</v>
      </c>
      <c r="E1804">
        <v>557</v>
      </c>
      <c r="F1804">
        <v>6.6</v>
      </c>
      <c r="P1804" s="4"/>
    </row>
    <row r="1805" spans="1:16" x14ac:dyDescent="0.25">
      <c r="A1805" t="s">
        <v>5401</v>
      </c>
      <c r="B1805">
        <v>10.6</v>
      </c>
      <c r="D1805">
        <v>546</v>
      </c>
      <c r="E1805">
        <v>559</v>
      </c>
      <c r="F1805">
        <v>10.3</v>
      </c>
      <c r="P1805" s="4"/>
    </row>
    <row r="1806" spans="1:16" x14ac:dyDescent="0.25">
      <c r="A1806" t="s">
        <v>5402</v>
      </c>
      <c r="B1806">
        <v>11.8</v>
      </c>
      <c r="D1806">
        <v>546</v>
      </c>
      <c r="E1806">
        <v>567</v>
      </c>
      <c r="F1806">
        <v>10.8</v>
      </c>
      <c r="P1806" s="4"/>
    </row>
    <row r="1807" spans="1:16" x14ac:dyDescent="0.25">
      <c r="A1807" t="s">
        <v>5403</v>
      </c>
      <c r="B1807">
        <v>7.8</v>
      </c>
      <c r="D1807">
        <v>546</v>
      </c>
      <c r="E1807">
        <v>568</v>
      </c>
      <c r="F1807">
        <v>6.5</v>
      </c>
      <c r="P1807" s="4"/>
    </row>
    <row r="1808" spans="1:16" x14ac:dyDescent="0.25">
      <c r="A1808" t="s">
        <v>5404</v>
      </c>
      <c r="B1808">
        <v>7.9</v>
      </c>
      <c r="D1808">
        <v>546</v>
      </c>
      <c r="E1808">
        <v>577</v>
      </c>
      <c r="F1808">
        <v>7.5</v>
      </c>
      <c r="P1808" s="4"/>
    </row>
    <row r="1809" spans="1:16" x14ac:dyDescent="0.25">
      <c r="A1809" t="s">
        <v>5405</v>
      </c>
      <c r="B1809">
        <v>11.6</v>
      </c>
      <c r="D1809">
        <v>547</v>
      </c>
      <c r="E1809">
        <v>520</v>
      </c>
      <c r="F1809">
        <v>11.6</v>
      </c>
      <c r="P1809" s="4"/>
    </row>
    <row r="1810" spans="1:16" x14ac:dyDescent="0.25">
      <c r="A1810" t="s">
        <v>5406</v>
      </c>
      <c r="B1810">
        <v>7.1</v>
      </c>
      <c r="D1810">
        <v>547</v>
      </c>
      <c r="E1810">
        <v>521</v>
      </c>
      <c r="F1810">
        <v>6.9</v>
      </c>
      <c r="P1810" s="4"/>
    </row>
    <row r="1811" spans="1:16" x14ac:dyDescent="0.25">
      <c r="A1811" t="s">
        <v>5407</v>
      </c>
      <c r="B1811">
        <v>15.2</v>
      </c>
      <c r="D1811">
        <v>547</v>
      </c>
      <c r="E1811">
        <v>522</v>
      </c>
      <c r="F1811">
        <v>15.2</v>
      </c>
      <c r="P1811" s="4"/>
    </row>
    <row r="1812" spans="1:16" x14ac:dyDescent="0.25">
      <c r="A1812" t="s">
        <v>5408</v>
      </c>
      <c r="B1812">
        <v>8.3000000000000007</v>
      </c>
      <c r="D1812">
        <v>547</v>
      </c>
      <c r="E1812">
        <v>545</v>
      </c>
      <c r="F1812">
        <v>8.1999999999999993</v>
      </c>
      <c r="P1812" s="4"/>
    </row>
    <row r="1813" spans="1:16" x14ac:dyDescent="0.25">
      <c r="A1813" t="s">
        <v>5409</v>
      </c>
      <c r="B1813">
        <v>4.5999999999999996</v>
      </c>
      <c r="D1813">
        <v>547</v>
      </c>
      <c r="E1813">
        <v>546</v>
      </c>
      <c r="F1813">
        <v>4.5999999999999996</v>
      </c>
      <c r="P1813" s="4"/>
    </row>
    <row r="1814" spans="1:16" x14ac:dyDescent="0.25">
      <c r="A1814" t="s">
        <v>5410</v>
      </c>
      <c r="B1814">
        <v>6.1</v>
      </c>
      <c r="D1814">
        <v>547</v>
      </c>
      <c r="E1814">
        <v>548</v>
      </c>
      <c r="F1814">
        <v>5.9</v>
      </c>
      <c r="P1814" s="4"/>
    </row>
    <row r="1815" spans="1:16" x14ac:dyDescent="0.25">
      <c r="A1815" t="s">
        <v>5411</v>
      </c>
      <c r="B1815">
        <v>12.8</v>
      </c>
      <c r="D1815">
        <v>547</v>
      </c>
      <c r="E1815">
        <v>549</v>
      </c>
      <c r="F1815">
        <v>12.4</v>
      </c>
      <c r="P1815" s="4"/>
    </row>
    <row r="1816" spans="1:16" x14ac:dyDescent="0.25">
      <c r="A1816" t="s">
        <v>5412</v>
      </c>
      <c r="B1816">
        <v>8.8000000000000007</v>
      </c>
      <c r="D1816">
        <v>547</v>
      </c>
      <c r="E1816">
        <v>556</v>
      </c>
      <c r="F1816">
        <v>8.1</v>
      </c>
      <c r="P1816" s="4"/>
    </row>
    <row r="1817" spans="1:16" x14ac:dyDescent="0.25">
      <c r="A1817" t="s">
        <v>5413</v>
      </c>
      <c r="B1817">
        <v>8</v>
      </c>
      <c r="D1817">
        <v>547</v>
      </c>
      <c r="E1817">
        <v>557</v>
      </c>
      <c r="F1817">
        <v>7.8</v>
      </c>
      <c r="P1817" s="4"/>
    </row>
    <row r="1818" spans="1:16" x14ac:dyDescent="0.25">
      <c r="A1818" t="s">
        <v>5414</v>
      </c>
      <c r="B1818">
        <v>10.199999999999999</v>
      </c>
      <c r="D1818">
        <v>547</v>
      </c>
      <c r="E1818">
        <v>559</v>
      </c>
      <c r="F1818">
        <v>9.9</v>
      </c>
      <c r="P1818" s="4"/>
    </row>
    <row r="1819" spans="1:16" x14ac:dyDescent="0.25">
      <c r="A1819" t="s">
        <v>5415</v>
      </c>
      <c r="B1819">
        <v>8.1999999999999993</v>
      </c>
      <c r="D1819">
        <v>547</v>
      </c>
      <c r="E1819">
        <v>563</v>
      </c>
      <c r="F1819">
        <v>8.1</v>
      </c>
      <c r="P1819" s="4"/>
    </row>
    <row r="1820" spans="1:16" x14ac:dyDescent="0.25">
      <c r="A1820" t="s">
        <v>5416</v>
      </c>
      <c r="B1820">
        <v>58</v>
      </c>
      <c r="D1820">
        <v>547</v>
      </c>
      <c r="E1820">
        <v>972</v>
      </c>
      <c r="F1820">
        <v>57.4</v>
      </c>
      <c r="P1820" s="4"/>
    </row>
    <row r="1821" spans="1:16" x14ac:dyDescent="0.25">
      <c r="A1821" t="s">
        <v>5417</v>
      </c>
      <c r="B1821">
        <v>85.8</v>
      </c>
      <c r="D1821">
        <v>547</v>
      </c>
      <c r="E1821">
        <v>977</v>
      </c>
      <c r="F1821">
        <v>85.8</v>
      </c>
      <c r="P1821" s="4"/>
    </row>
    <row r="1822" spans="1:16" x14ac:dyDescent="0.25">
      <c r="A1822" t="s">
        <v>5418</v>
      </c>
      <c r="B1822">
        <v>108.4</v>
      </c>
      <c r="D1822">
        <v>547</v>
      </c>
      <c r="E1822">
        <v>978</v>
      </c>
      <c r="F1822">
        <v>108.4</v>
      </c>
      <c r="P1822" s="4"/>
    </row>
    <row r="1823" spans="1:16" x14ac:dyDescent="0.25">
      <c r="A1823" t="s">
        <v>5419</v>
      </c>
      <c r="B1823">
        <v>91.5</v>
      </c>
      <c r="D1823">
        <v>547</v>
      </c>
      <c r="E1823">
        <v>979</v>
      </c>
      <c r="F1823">
        <v>91.5</v>
      </c>
      <c r="P1823" s="4"/>
    </row>
    <row r="1824" spans="1:16" x14ac:dyDescent="0.25">
      <c r="A1824" t="s">
        <v>5420</v>
      </c>
      <c r="B1824">
        <v>97</v>
      </c>
      <c r="D1824">
        <v>547</v>
      </c>
      <c r="E1824">
        <v>980</v>
      </c>
      <c r="F1824">
        <v>97</v>
      </c>
      <c r="P1824" s="4"/>
    </row>
    <row r="1825" spans="1:16" x14ac:dyDescent="0.25">
      <c r="A1825" t="s">
        <v>5421</v>
      </c>
      <c r="B1825">
        <v>97</v>
      </c>
      <c r="D1825">
        <v>547</v>
      </c>
      <c r="E1825">
        <v>981</v>
      </c>
      <c r="F1825">
        <v>97</v>
      </c>
      <c r="P1825" s="4"/>
    </row>
    <row r="1826" spans="1:16" x14ac:dyDescent="0.25">
      <c r="A1826" t="s">
        <v>5422</v>
      </c>
      <c r="B1826">
        <v>123.3</v>
      </c>
      <c r="D1826">
        <v>547</v>
      </c>
      <c r="E1826">
        <v>982</v>
      </c>
      <c r="F1826">
        <v>123.3</v>
      </c>
      <c r="P1826" s="4"/>
    </row>
    <row r="1827" spans="1:16" x14ac:dyDescent="0.25">
      <c r="A1827" t="s">
        <v>5423</v>
      </c>
      <c r="B1827">
        <v>112.7</v>
      </c>
      <c r="D1827">
        <v>547</v>
      </c>
      <c r="E1827">
        <v>983</v>
      </c>
      <c r="F1827">
        <v>112.7</v>
      </c>
      <c r="P1827" s="4"/>
    </row>
    <row r="1828" spans="1:16" x14ac:dyDescent="0.25">
      <c r="A1828" t="s">
        <v>5424</v>
      </c>
      <c r="B1828">
        <v>118.6</v>
      </c>
      <c r="D1828">
        <v>547</v>
      </c>
      <c r="E1828">
        <v>984</v>
      </c>
      <c r="F1828">
        <v>118.6</v>
      </c>
      <c r="P1828" s="4"/>
    </row>
    <row r="1829" spans="1:16" x14ac:dyDescent="0.25">
      <c r="A1829" t="s">
        <v>5425</v>
      </c>
      <c r="B1829">
        <v>116.4</v>
      </c>
      <c r="D1829">
        <v>547</v>
      </c>
      <c r="E1829">
        <v>985</v>
      </c>
      <c r="F1829">
        <v>116.4</v>
      </c>
      <c r="P1829" s="4"/>
    </row>
    <row r="1830" spans="1:16" x14ac:dyDescent="0.25">
      <c r="A1830" t="s">
        <v>5426</v>
      </c>
      <c r="B1830">
        <v>12.5</v>
      </c>
      <c r="D1830">
        <v>548</v>
      </c>
      <c r="E1830">
        <v>521</v>
      </c>
      <c r="F1830">
        <v>12.5</v>
      </c>
      <c r="P1830" s="4"/>
    </row>
    <row r="1831" spans="1:16" x14ac:dyDescent="0.25">
      <c r="A1831" t="s">
        <v>5427</v>
      </c>
      <c r="B1831">
        <v>7.8</v>
      </c>
      <c r="D1831">
        <v>548</v>
      </c>
      <c r="E1831">
        <v>546</v>
      </c>
      <c r="F1831">
        <v>7.8</v>
      </c>
      <c r="P1831" s="4"/>
    </row>
    <row r="1832" spans="1:16" x14ac:dyDescent="0.25">
      <c r="A1832" t="s">
        <v>5428</v>
      </c>
      <c r="B1832">
        <v>6.1</v>
      </c>
      <c r="D1832">
        <v>548</v>
      </c>
      <c r="E1832">
        <v>547</v>
      </c>
      <c r="F1832">
        <v>5.9</v>
      </c>
      <c r="P1832" s="4"/>
    </row>
    <row r="1833" spans="1:16" x14ac:dyDescent="0.25">
      <c r="A1833" t="s">
        <v>5429</v>
      </c>
      <c r="B1833">
        <v>7.5</v>
      </c>
      <c r="D1833">
        <v>548</v>
      </c>
      <c r="E1833">
        <v>549</v>
      </c>
      <c r="F1833">
        <v>7.4</v>
      </c>
      <c r="P1833" s="4"/>
    </row>
    <row r="1834" spans="1:16" x14ac:dyDescent="0.25">
      <c r="A1834" t="s">
        <v>5430</v>
      </c>
      <c r="B1834">
        <v>8.3000000000000007</v>
      </c>
      <c r="D1834">
        <v>548</v>
      </c>
      <c r="E1834">
        <v>556</v>
      </c>
      <c r="F1834">
        <v>8</v>
      </c>
      <c r="P1834" s="4"/>
    </row>
    <row r="1835" spans="1:16" x14ac:dyDescent="0.25">
      <c r="A1835" t="s">
        <v>5431</v>
      </c>
      <c r="B1835">
        <v>4.7</v>
      </c>
      <c r="D1835">
        <v>548</v>
      </c>
      <c r="E1835">
        <v>557</v>
      </c>
      <c r="F1835">
        <v>4.7</v>
      </c>
      <c r="P1835" s="4"/>
    </row>
    <row r="1836" spans="1:16" x14ac:dyDescent="0.25">
      <c r="A1836" t="s">
        <v>5432</v>
      </c>
      <c r="B1836">
        <v>6</v>
      </c>
      <c r="D1836">
        <v>548</v>
      </c>
      <c r="E1836">
        <v>558</v>
      </c>
      <c r="F1836">
        <v>5.9</v>
      </c>
      <c r="P1836" s="4"/>
    </row>
    <row r="1837" spans="1:16" x14ac:dyDescent="0.25">
      <c r="A1837" t="s">
        <v>5433</v>
      </c>
      <c r="B1837">
        <v>4.7</v>
      </c>
      <c r="D1837">
        <v>548</v>
      </c>
      <c r="E1837">
        <v>559</v>
      </c>
      <c r="F1837">
        <v>4.2</v>
      </c>
      <c r="P1837" s="4"/>
    </row>
    <row r="1838" spans="1:16" x14ac:dyDescent="0.25">
      <c r="A1838" t="s">
        <v>5434</v>
      </c>
      <c r="B1838">
        <v>9.4</v>
      </c>
      <c r="D1838">
        <v>548</v>
      </c>
      <c r="E1838">
        <v>560</v>
      </c>
      <c r="F1838">
        <v>9.1</v>
      </c>
      <c r="P1838" s="4"/>
    </row>
    <row r="1839" spans="1:16" x14ac:dyDescent="0.25">
      <c r="A1839" t="s">
        <v>5435</v>
      </c>
      <c r="B1839">
        <v>20.399999999999999</v>
      </c>
      <c r="D1839">
        <v>548</v>
      </c>
      <c r="E1839">
        <v>562</v>
      </c>
      <c r="F1839">
        <v>19.399999999999999</v>
      </c>
      <c r="P1839" s="4"/>
    </row>
    <row r="1840" spans="1:16" x14ac:dyDescent="0.25">
      <c r="A1840" t="s">
        <v>5436</v>
      </c>
      <c r="B1840">
        <v>6.6</v>
      </c>
      <c r="D1840">
        <v>548</v>
      </c>
      <c r="E1840">
        <v>563</v>
      </c>
      <c r="F1840">
        <v>5.9</v>
      </c>
      <c r="P1840" s="4"/>
    </row>
    <row r="1841" spans="1:16" x14ac:dyDescent="0.25">
      <c r="A1841" t="s">
        <v>5437</v>
      </c>
      <c r="B1841">
        <v>23.8</v>
      </c>
      <c r="D1841">
        <v>549</v>
      </c>
      <c r="E1841">
        <v>520</v>
      </c>
      <c r="F1841">
        <v>23.2</v>
      </c>
      <c r="P1841" s="4"/>
    </row>
    <row r="1842" spans="1:16" x14ac:dyDescent="0.25">
      <c r="A1842" t="s">
        <v>5438</v>
      </c>
      <c r="B1842">
        <v>11</v>
      </c>
      <c r="D1842">
        <v>549</v>
      </c>
      <c r="E1842">
        <v>522</v>
      </c>
      <c r="F1842">
        <v>10.7</v>
      </c>
      <c r="P1842" s="4"/>
    </row>
    <row r="1843" spans="1:16" x14ac:dyDescent="0.25">
      <c r="A1843" t="s">
        <v>5439</v>
      </c>
      <c r="B1843">
        <v>12.8</v>
      </c>
      <c r="D1843">
        <v>549</v>
      </c>
      <c r="E1843">
        <v>547</v>
      </c>
      <c r="F1843">
        <v>12.4</v>
      </c>
      <c r="P1843" s="4"/>
    </row>
    <row r="1844" spans="1:16" x14ac:dyDescent="0.25">
      <c r="A1844" t="s">
        <v>5440</v>
      </c>
      <c r="B1844">
        <v>7.5</v>
      </c>
      <c r="D1844">
        <v>549</v>
      </c>
      <c r="E1844">
        <v>548</v>
      </c>
      <c r="F1844">
        <v>7.4</v>
      </c>
      <c r="P1844" s="4"/>
    </row>
    <row r="1845" spans="1:16" x14ac:dyDescent="0.25">
      <c r="A1845" t="s">
        <v>5441</v>
      </c>
      <c r="B1845">
        <v>12.8</v>
      </c>
      <c r="D1845">
        <v>549</v>
      </c>
      <c r="E1845">
        <v>550</v>
      </c>
      <c r="F1845">
        <v>12.8</v>
      </c>
      <c r="P1845" s="4"/>
    </row>
    <row r="1846" spans="1:16" x14ac:dyDescent="0.25">
      <c r="A1846" t="s">
        <v>5442</v>
      </c>
      <c r="B1846">
        <v>11.6</v>
      </c>
      <c r="D1846">
        <v>549</v>
      </c>
      <c r="E1846">
        <v>557</v>
      </c>
      <c r="F1846">
        <v>11</v>
      </c>
      <c r="P1846" s="4"/>
    </row>
    <row r="1847" spans="1:16" x14ac:dyDescent="0.25">
      <c r="A1847" t="s">
        <v>5443</v>
      </c>
      <c r="B1847">
        <v>7.8</v>
      </c>
      <c r="D1847">
        <v>549</v>
      </c>
      <c r="E1847">
        <v>559</v>
      </c>
      <c r="F1847">
        <v>7.4</v>
      </c>
      <c r="P1847" s="4"/>
    </row>
    <row r="1848" spans="1:16" x14ac:dyDescent="0.25">
      <c r="A1848" t="s">
        <v>5444</v>
      </c>
      <c r="B1848">
        <v>8.4</v>
      </c>
      <c r="D1848">
        <v>549</v>
      </c>
      <c r="E1848">
        <v>560</v>
      </c>
      <c r="F1848">
        <v>7.7</v>
      </c>
      <c r="P1848" s="4"/>
    </row>
    <row r="1849" spans="1:16" x14ac:dyDescent="0.25">
      <c r="A1849" t="s">
        <v>5445</v>
      </c>
      <c r="B1849">
        <v>9.9</v>
      </c>
      <c r="D1849">
        <v>549</v>
      </c>
      <c r="E1849">
        <v>561</v>
      </c>
      <c r="F1849">
        <v>9.6999999999999993</v>
      </c>
      <c r="P1849" s="4"/>
    </row>
    <row r="1850" spans="1:16" x14ac:dyDescent="0.25">
      <c r="A1850" t="s">
        <v>5446</v>
      </c>
      <c r="B1850">
        <v>14.8</v>
      </c>
      <c r="D1850">
        <v>549</v>
      </c>
      <c r="E1850">
        <v>562</v>
      </c>
      <c r="F1850">
        <v>14</v>
      </c>
      <c r="P1850" s="4"/>
    </row>
    <row r="1851" spans="1:16" x14ac:dyDescent="0.25">
      <c r="A1851" t="s">
        <v>5447</v>
      </c>
      <c r="B1851">
        <v>6.4</v>
      </c>
      <c r="D1851">
        <v>549</v>
      </c>
      <c r="E1851">
        <v>563</v>
      </c>
      <c r="F1851">
        <v>5.9</v>
      </c>
      <c r="P1851" s="4"/>
    </row>
    <row r="1852" spans="1:16" x14ac:dyDescent="0.25">
      <c r="A1852" t="s">
        <v>5448</v>
      </c>
      <c r="B1852">
        <v>11.9</v>
      </c>
      <c r="D1852">
        <v>549</v>
      </c>
      <c r="E1852">
        <v>564</v>
      </c>
      <c r="F1852">
        <v>11.2</v>
      </c>
      <c r="P1852" s="4"/>
    </row>
    <row r="1853" spans="1:16" x14ac:dyDescent="0.25">
      <c r="A1853" t="s">
        <v>5449</v>
      </c>
      <c r="B1853">
        <v>19.399999999999999</v>
      </c>
      <c r="D1853">
        <v>549</v>
      </c>
      <c r="E1853">
        <v>963</v>
      </c>
      <c r="F1853">
        <v>19</v>
      </c>
      <c r="P1853" s="4"/>
    </row>
    <row r="1854" spans="1:16" x14ac:dyDescent="0.25">
      <c r="A1854" t="s">
        <v>5450</v>
      </c>
      <c r="B1854">
        <v>17.600000000000001</v>
      </c>
      <c r="D1854">
        <v>550</v>
      </c>
      <c r="E1854">
        <v>522</v>
      </c>
      <c r="F1854">
        <v>17.600000000000001</v>
      </c>
      <c r="P1854" s="4"/>
    </row>
    <row r="1855" spans="1:16" x14ac:dyDescent="0.25">
      <c r="A1855" t="s">
        <v>5451</v>
      </c>
      <c r="B1855">
        <v>9.4</v>
      </c>
      <c r="D1855">
        <v>550</v>
      </c>
      <c r="E1855">
        <v>523</v>
      </c>
      <c r="F1855">
        <v>9.4</v>
      </c>
      <c r="P1855" s="4"/>
    </row>
    <row r="1856" spans="1:16" x14ac:dyDescent="0.25">
      <c r="A1856" t="s">
        <v>5452</v>
      </c>
      <c r="B1856">
        <v>12.8</v>
      </c>
      <c r="D1856">
        <v>550</v>
      </c>
      <c r="E1856">
        <v>549</v>
      </c>
      <c r="F1856">
        <v>12.8</v>
      </c>
      <c r="P1856" s="4"/>
    </row>
    <row r="1857" spans="1:16" x14ac:dyDescent="0.25">
      <c r="A1857" t="s">
        <v>5453</v>
      </c>
      <c r="B1857">
        <v>18.600000000000001</v>
      </c>
      <c r="D1857">
        <v>550</v>
      </c>
      <c r="E1857">
        <v>559</v>
      </c>
      <c r="F1857">
        <v>18.399999999999999</v>
      </c>
      <c r="P1857" s="4"/>
    </row>
    <row r="1858" spans="1:16" x14ac:dyDescent="0.25">
      <c r="A1858" t="s">
        <v>5454</v>
      </c>
      <c r="B1858">
        <v>12.8</v>
      </c>
      <c r="D1858">
        <v>550</v>
      </c>
      <c r="E1858">
        <v>561</v>
      </c>
      <c r="F1858">
        <v>12.3</v>
      </c>
      <c r="P1858" s="4"/>
    </row>
    <row r="1859" spans="1:16" x14ac:dyDescent="0.25">
      <c r="A1859" t="s">
        <v>5455</v>
      </c>
      <c r="B1859">
        <v>8.1999999999999993</v>
      </c>
      <c r="D1859">
        <v>550</v>
      </c>
      <c r="E1859">
        <v>562</v>
      </c>
      <c r="F1859">
        <v>8.1</v>
      </c>
      <c r="P1859" s="4"/>
    </row>
    <row r="1860" spans="1:16" x14ac:dyDescent="0.25">
      <c r="A1860" t="s">
        <v>5456</v>
      </c>
      <c r="B1860">
        <v>13.7</v>
      </c>
      <c r="D1860">
        <v>550</v>
      </c>
      <c r="E1860">
        <v>564</v>
      </c>
      <c r="F1860">
        <v>13.7</v>
      </c>
      <c r="P1860" s="4"/>
    </row>
    <row r="1861" spans="1:16" x14ac:dyDescent="0.25">
      <c r="A1861" t="s">
        <v>5457</v>
      </c>
      <c r="B1861">
        <v>30.9</v>
      </c>
      <c r="D1861">
        <v>550</v>
      </c>
      <c r="E1861">
        <v>947</v>
      </c>
      <c r="F1861">
        <v>30.4</v>
      </c>
      <c r="P1861" s="4"/>
    </row>
    <row r="1862" spans="1:16" x14ac:dyDescent="0.25">
      <c r="A1862" t="s">
        <v>5458</v>
      </c>
      <c r="B1862">
        <v>31.5</v>
      </c>
      <c r="D1862">
        <v>550</v>
      </c>
      <c r="E1862">
        <v>948</v>
      </c>
      <c r="F1862">
        <v>31.2</v>
      </c>
      <c r="P1862" s="4"/>
    </row>
    <row r="1863" spans="1:16" x14ac:dyDescent="0.25">
      <c r="A1863" t="s">
        <v>5459</v>
      </c>
      <c r="B1863">
        <v>23</v>
      </c>
      <c r="D1863">
        <v>550</v>
      </c>
      <c r="E1863">
        <v>950</v>
      </c>
      <c r="F1863">
        <v>23</v>
      </c>
      <c r="P1863" s="4"/>
    </row>
    <row r="1864" spans="1:16" x14ac:dyDescent="0.25">
      <c r="A1864" t="s">
        <v>5460</v>
      </c>
      <c r="B1864">
        <v>21.6</v>
      </c>
      <c r="D1864">
        <v>550</v>
      </c>
      <c r="E1864">
        <v>951</v>
      </c>
      <c r="F1864">
        <v>21.6</v>
      </c>
      <c r="P1864" s="4"/>
    </row>
    <row r="1865" spans="1:16" x14ac:dyDescent="0.25">
      <c r="A1865" t="s">
        <v>5461</v>
      </c>
      <c r="B1865">
        <v>9.1</v>
      </c>
      <c r="D1865">
        <v>550</v>
      </c>
      <c r="E1865">
        <v>962</v>
      </c>
      <c r="F1865">
        <v>9.1</v>
      </c>
      <c r="P1865" s="4"/>
    </row>
    <row r="1866" spans="1:16" x14ac:dyDescent="0.25">
      <c r="A1866" t="s">
        <v>5462</v>
      </c>
      <c r="B1866">
        <v>14</v>
      </c>
      <c r="D1866">
        <v>550</v>
      </c>
      <c r="E1866">
        <v>963</v>
      </c>
      <c r="F1866">
        <v>14</v>
      </c>
      <c r="P1866" s="4"/>
    </row>
    <row r="1867" spans="1:16" x14ac:dyDescent="0.25">
      <c r="A1867" t="s">
        <v>5463</v>
      </c>
      <c r="B1867">
        <v>13.8</v>
      </c>
      <c r="D1867">
        <v>551</v>
      </c>
      <c r="E1867">
        <v>515</v>
      </c>
      <c r="F1867">
        <v>13.6</v>
      </c>
      <c r="P1867" s="4"/>
    </row>
    <row r="1868" spans="1:16" x14ac:dyDescent="0.25">
      <c r="A1868" t="s">
        <v>5464</v>
      </c>
      <c r="B1868">
        <v>9.4</v>
      </c>
      <c r="D1868">
        <v>551</v>
      </c>
      <c r="E1868">
        <v>537</v>
      </c>
      <c r="F1868">
        <v>9.3000000000000007</v>
      </c>
      <c r="P1868" s="4"/>
    </row>
    <row r="1869" spans="1:16" x14ac:dyDescent="0.25">
      <c r="A1869" t="s">
        <v>5465</v>
      </c>
      <c r="B1869">
        <v>5.9</v>
      </c>
      <c r="D1869">
        <v>551</v>
      </c>
      <c r="E1869">
        <v>538</v>
      </c>
      <c r="F1869">
        <v>5.8</v>
      </c>
      <c r="P1869" s="4"/>
    </row>
    <row r="1870" spans="1:16" x14ac:dyDescent="0.25">
      <c r="A1870" t="s">
        <v>5466</v>
      </c>
      <c r="B1870">
        <v>5.5</v>
      </c>
      <c r="D1870">
        <v>551</v>
      </c>
      <c r="E1870">
        <v>539</v>
      </c>
      <c r="F1870">
        <v>5.4</v>
      </c>
      <c r="P1870" s="4"/>
    </row>
    <row r="1871" spans="1:16" x14ac:dyDescent="0.25">
      <c r="A1871" t="s">
        <v>5467</v>
      </c>
      <c r="B1871">
        <v>8.6</v>
      </c>
      <c r="D1871">
        <v>551</v>
      </c>
      <c r="E1871">
        <v>540</v>
      </c>
      <c r="F1871">
        <v>8.5</v>
      </c>
      <c r="P1871" s="4"/>
    </row>
    <row r="1872" spans="1:16" x14ac:dyDescent="0.25">
      <c r="A1872" t="s">
        <v>5468</v>
      </c>
      <c r="B1872">
        <v>10.7</v>
      </c>
      <c r="D1872">
        <v>551</v>
      </c>
      <c r="E1872">
        <v>541</v>
      </c>
      <c r="F1872">
        <v>10.5</v>
      </c>
      <c r="P1872" s="4"/>
    </row>
    <row r="1873" spans="1:16" x14ac:dyDescent="0.25">
      <c r="A1873" t="s">
        <v>5469</v>
      </c>
      <c r="B1873">
        <v>3.3</v>
      </c>
      <c r="D1873">
        <v>551</v>
      </c>
      <c r="E1873">
        <v>542</v>
      </c>
      <c r="F1873">
        <v>3.1</v>
      </c>
      <c r="P1873" s="4"/>
    </row>
    <row r="1874" spans="1:16" x14ac:dyDescent="0.25">
      <c r="A1874" t="s">
        <v>5470</v>
      </c>
      <c r="B1874">
        <v>8.1</v>
      </c>
      <c r="D1874">
        <v>551</v>
      </c>
      <c r="E1874">
        <v>543</v>
      </c>
      <c r="F1874">
        <v>7.6</v>
      </c>
      <c r="P1874" s="4"/>
    </row>
    <row r="1875" spans="1:16" x14ac:dyDescent="0.25">
      <c r="A1875" t="s">
        <v>5471</v>
      </c>
      <c r="B1875">
        <v>7.5</v>
      </c>
      <c r="D1875">
        <v>551</v>
      </c>
      <c r="E1875">
        <v>544</v>
      </c>
      <c r="F1875">
        <v>6.9</v>
      </c>
      <c r="P1875" s="4"/>
    </row>
    <row r="1876" spans="1:16" x14ac:dyDescent="0.25">
      <c r="A1876" t="s">
        <v>5472</v>
      </c>
      <c r="B1876">
        <v>13.6</v>
      </c>
      <c r="D1876">
        <v>551</v>
      </c>
      <c r="E1876">
        <v>545</v>
      </c>
      <c r="F1876">
        <v>13.3</v>
      </c>
      <c r="P1876" s="4"/>
    </row>
    <row r="1877" spans="1:16" x14ac:dyDescent="0.25">
      <c r="A1877" t="s">
        <v>5473</v>
      </c>
      <c r="B1877">
        <v>3.2</v>
      </c>
      <c r="D1877">
        <v>551</v>
      </c>
      <c r="E1877">
        <v>552</v>
      </c>
      <c r="F1877">
        <v>3.1</v>
      </c>
      <c r="P1877" s="4"/>
    </row>
    <row r="1878" spans="1:16" x14ac:dyDescent="0.25">
      <c r="A1878" t="s">
        <v>5474</v>
      </c>
      <c r="B1878">
        <v>8.9</v>
      </c>
      <c r="D1878">
        <v>551</v>
      </c>
      <c r="E1878">
        <v>553</v>
      </c>
      <c r="F1878">
        <v>8.9</v>
      </c>
      <c r="P1878" s="4"/>
    </row>
    <row r="1879" spans="1:16" x14ac:dyDescent="0.25">
      <c r="A1879" t="s">
        <v>5475</v>
      </c>
      <c r="B1879">
        <v>5.8</v>
      </c>
      <c r="D1879">
        <v>551</v>
      </c>
      <c r="E1879">
        <v>554</v>
      </c>
      <c r="F1879">
        <v>5.7</v>
      </c>
      <c r="P1879" s="4"/>
    </row>
    <row r="1880" spans="1:16" x14ac:dyDescent="0.25">
      <c r="A1880" t="s">
        <v>5476</v>
      </c>
      <c r="B1880">
        <v>14.6</v>
      </c>
      <c r="D1880">
        <v>552</v>
      </c>
      <c r="E1880">
        <v>521</v>
      </c>
      <c r="F1880">
        <v>13.9</v>
      </c>
      <c r="P1880" s="4"/>
    </row>
    <row r="1881" spans="1:16" x14ac:dyDescent="0.25">
      <c r="A1881" t="s">
        <v>5477</v>
      </c>
      <c r="B1881">
        <v>8.1999999999999993</v>
      </c>
      <c r="D1881">
        <v>552</v>
      </c>
      <c r="E1881">
        <v>538</v>
      </c>
      <c r="F1881">
        <v>8</v>
      </c>
      <c r="P1881" s="4"/>
    </row>
    <row r="1882" spans="1:16" x14ac:dyDescent="0.25">
      <c r="A1882" t="s">
        <v>5478</v>
      </c>
      <c r="B1882">
        <v>4.9000000000000004</v>
      </c>
      <c r="D1882">
        <v>552</v>
      </c>
      <c r="E1882">
        <v>539</v>
      </c>
      <c r="F1882">
        <v>4.8</v>
      </c>
      <c r="P1882" s="4"/>
    </row>
    <row r="1883" spans="1:16" x14ac:dyDescent="0.25">
      <c r="A1883" t="s">
        <v>5479</v>
      </c>
      <c r="B1883">
        <v>7</v>
      </c>
      <c r="D1883">
        <v>552</v>
      </c>
      <c r="E1883">
        <v>540</v>
      </c>
      <c r="F1883">
        <v>6.6</v>
      </c>
      <c r="P1883" s="4"/>
    </row>
    <row r="1884" spans="1:16" x14ac:dyDescent="0.25">
      <c r="A1884" t="s">
        <v>5480</v>
      </c>
      <c r="B1884">
        <v>6</v>
      </c>
      <c r="D1884">
        <v>552</v>
      </c>
      <c r="E1884">
        <v>542</v>
      </c>
      <c r="F1884">
        <v>5.7</v>
      </c>
      <c r="P1884" s="4"/>
    </row>
    <row r="1885" spans="1:16" x14ac:dyDescent="0.25">
      <c r="A1885" t="s">
        <v>5481</v>
      </c>
      <c r="B1885">
        <v>9.1999999999999993</v>
      </c>
      <c r="D1885">
        <v>552</v>
      </c>
      <c r="E1885">
        <v>543</v>
      </c>
      <c r="F1885">
        <v>7.7</v>
      </c>
      <c r="P1885" s="4"/>
    </row>
    <row r="1886" spans="1:16" x14ac:dyDescent="0.25">
      <c r="A1886" t="s">
        <v>5482</v>
      </c>
      <c r="B1886">
        <v>6.4</v>
      </c>
      <c r="D1886">
        <v>552</v>
      </c>
      <c r="E1886">
        <v>544</v>
      </c>
      <c r="F1886">
        <v>5.8</v>
      </c>
      <c r="P1886" s="4"/>
    </row>
    <row r="1887" spans="1:16" x14ac:dyDescent="0.25">
      <c r="A1887" t="s">
        <v>5483</v>
      </c>
      <c r="B1887">
        <v>12.1</v>
      </c>
      <c r="D1887">
        <v>552</v>
      </c>
      <c r="E1887">
        <v>545</v>
      </c>
      <c r="F1887">
        <v>11.2</v>
      </c>
      <c r="P1887" s="4"/>
    </row>
    <row r="1888" spans="1:16" x14ac:dyDescent="0.25">
      <c r="A1888" t="s">
        <v>5484</v>
      </c>
      <c r="B1888">
        <v>3.2</v>
      </c>
      <c r="D1888">
        <v>552</v>
      </c>
      <c r="E1888">
        <v>551</v>
      </c>
      <c r="F1888">
        <v>3.1</v>
      </c>
      <c r="P1888" s="4"/>
    </row>
    <row r="1889" spans="1:16" x14ac:dyDescent="0.25">
      <c r="A1889" t="s">
        <v>5485</v>
      </c>
      <c r="B1889">
        <v>6.3</v>
      </c>
      <c r="D1889">
        <v>552</v>
      </c>
      <c r="E1889">
        <v>553</v>
      </c>
      <c r="F1889">
        <v>6.2</v>
      </c>
      <c r="P1889" s="4"/>
    </row>
    <row r="1890" spans="1:16" x14ac:dyDescent="0.25">
      <c r="A1890" t="s">
        <v>5486</v>
      </c>
      <c r="B1890">
        <v>3.1</v>
      </c>
      <c r="D1890">
        <v>552</v>
      </c>
      <c r="E1890">
        <v>554</v>
      </c>
      <c r="F1890">
        <v>2.8</v>
      </c>
      <c r="P1890" s="4"/>
    </row>
    <row r="1891" spans="1:16" x14ac:dyDescent="0.25">
      <c r="A1891" t="s">
        <v>5487</v>
      </c>
      <c r="B1891">
        <v>10.4</v>
      </c>
      <c r="D1891">
        <v>553</v>
      </c>
      <c r="E1891">
        <v>521</v>
      </c>
      <c r="F1891">
        <v>9.3000000000000007</v>
      </c>
      <c r="P1891" s="4"/>
    </row>
    <row r="1892" spans="1:16" x14ac:dyDescent="0.25">
      <c r="A1892" t="s">
        <v>5488</v>
      </c>
      <c r="B1892">
        <v>10.7</v>
      </c>
      <c r="D1892">
        <v>553</v>
      </c>
      <c r="E1892">
        <v>542</v>
      </c>
      <c r="F1892">
        <v>10.199999999999999</v>
      </c>
      <c r="P1892" s="4"/>
    </row>
    <row r="1893" spans="1:16" x14ac:dyDescent="0.25">
      <c r="A1893" t="s">
        <v>5489</v>
      </c>
      <c r="B1893">
        <v>5.0999999999999996</v>
      </c>
      <c r="D1893">
        <v>553</v>
      </c>
      <c r="E1893">
        <v>544</v>
      </c>
      <c r="F1893">
        <v>4.5999999999999996</v>
      </c>
      <c r="P1893" s="4"/>
    </row>
    <row r="1894" spans="1:16" x14ac:dyDescent="0.25">
      <c r="A1894" t="s">
        <v>5490</v>
      </c>
      <c r="B1894">
        <v>6.3</v>
      </c>
      <c r="D1894">
        <v>553</v>
      </c>
      <c r="E1894">
        <v>545</v>
      </c>
      <c r="F1894">
        <v>5.4</v>
      </c>
      <c r="P1894" s="4"/>
    </row>
    <row r="1895" spans="1:16" x14ac:dyDescent="0.25">
      <c r="A1895" t="s">
        <v>5491</v>
      </c>
      <c r="B1895">
        <v>9.4</v>
      </c>
      <c r="D1895">
        <v>553</v>
      </c>
      <c r="E1895">
        <v>546</v>
      </c>
      <c r="F1895">
        <v>9.3000000000000007</v>
      </c>
      <c r="P1895" s="4"/>
    </row>
    <row r="1896" spans="1:16" x14ac:dyDescent="0.25">
      <c r="A1896" t="s">
        <v>5492</v>
      </c>
      <c r="B1896">
        <v>8.9</v>
      </c>
      <c r="D1896">
        <v>553</v>
      </c>
      <c r="E1896">
        <v>551</v>
      </c>
      <c r="F1896">
        <v>8.9</v>
      </c>
      <c r="P1896" s="4"/>
    </row>
    <row r="1897" spans="1:16" x14ac:dyDescent="0.25">
      <c r="A1897" t="s">
        <v>5493</v>
      </c>
      <c r="B1897">
        <v>6.3</v>
      </c>
      <c r="D1897">
        <v>553</v>
      </c>
      <c r="E1897">
        <v>552</v>
      </c>
      <c r="F1897">
        <v>6.2</v>
      </c>
      <c r="P1897" s="4"/>
    </row>
    <row r="1898" spans="1:16" x14ac:dyDescent="0.25">
      <c r="A1898" t="s">
        <v>5494</v>
      </c>
      <c r="B1898">
        <v>3.6</v>
      </c>
      <c r="D1898">
        <v>553</v>
      </c>
      <c r="E1898">
        <v>554</v>
      </c>
      <c r="F1898">
        <v>3.4</v>
      </c>
      <c r="P1898" s="4"/>
    </row>
    <row r="1899" spans="1:16" x14ac:dyDescent="0.25">
      <c r="A1899" t="s">
        <v>5495</v>
      </c>
      <c r="B1899">
        <v>1.5</v>
      </c>
      <c r="D1899">
        <v>553</v>
      </c>
      <c r="E1899">
        <v>555</v>
      </c>
      <c r="F1899">
        <v>1.5</v>
      </c>
      <c r="P1899" s="4"/>
    </row>
    <row r="1900" spans="1:16" x14ac:dyDescent="0.25">
      <c r="A1900" t="s">
        <v>5496</v>
      </c>
      <c r="B1900">
        <v>9.9</v>
      </c>
      <c r="D1900">
        <v>553</v>
      </c>
      <c r="E1900">
        <v>556</v>
      </c>
      <c r="F1900">
        <v>9.9</v>
      </c>
      <c r="P1900" s="4"/>
    </row>
    <row r="1901" spans="1:16" x14ac:dyDescent="0.25">
      <c r="A1901" t="s">
        <v>5497</v>
      </c>
      <c r="B1901">
        <v>10</v>
      </c>
      <c r="D1901">
        <v>553</v>
      </c>
      <c r="E1901">
        <v>568</v>
      </c>
      <c r="F1901">
        <v>9.6</v>
      </c>
      <c r="P1901" s="4"/>
    </row>
    <row r="1902" spans="1:16" x14ac:dyDescent="0.25">
      <c r="A1902" t="s">
        <v>5498</v>
      </c>
      <c r="B1902">
        <v>5.8</v>
      </c>
      <c r="D1902">
        <v>553</v>
      </c>
      <c r="E1902">
        <v>577</v>
      </c>
      <c r="F1902">
        <v>5.7</v>
      </c>
      <c r="P1902" s="4"/>
    </row>
    <row r="1903" spans="1:16" x14ac:dyDescent="0.25">
      <c r="A1903" t="s">
        <v>5499</v>
      </c>
      <c r="B1903">
        <v>12.5</v>
      </c>
      <c r="D1903">
        <v>554</v>
      </c>
      <c r="E1903">
        <v>521</v>
      </c>
      <c r="F1903">
        <v>11.8</v>
      </c>
      <c r="P1903" s="4"/>
    </row>
    <row r="1904" spans="1:16" x14ac:dyDescent="0.25">
      <c r="A1904" t="s">
        <v>5500</v>
      </c>
      <c r="B1904">
        <v>7.9</v>
      </c>
      <c r="D1904">
        <v>554</v>
      </c>
      <c r="E1904">
        <v>542</v>
      </c>
      <c r="F1904">
        <v>7.7</v>
      </c>
      <c r="P1904" s="4"/>
    </row>
    <row r="1905" spans="1:16" x14ac:dyDescent="0.25">
      <c r="A1905" t="s">
        <v>5501</v>
      </c>
      <c r="B1905">
        <v>4.8</v>
      </c>
      <c r="D1905">
        <v>554</v>
      </c>
      <c r="E1905">
        <v>544</v>
      </c>
      <c r="F1905">
        <v>4.5999999999999996</v>
      </c>
      <c r="P1905" s="4"/>
    </row>
    <row r="1906" spans="1:16" x14ac:dyDescent="0.25">
      <c r="A1906" t="s">
        <v>5502</v>
      </c>
      <c r="B1906">
        <v>9.8000000000000007</v>
      </c>
      <c r="D1906">
        <v>554</v>
      </c>
      <c r="E1906">
        <v>545</v>
      </c>
      <c r="F1906">
        <v>8.6</v>
      </c>
      <c r="P1906" s="4"/>
    </row>
    <row r="1907" spans="1:16" x14ac:dyDescent="0.25">
      <c r="A1907" t="s">
        <v>5503</v>
      </c>
      <c r="B1907">
        <v>5.8</v>
      </c>
      <c r="D1907">
        <v>554</v>
      </c>
      <c r="E1907">
        <v>551</v>
      </c>
      <c r="F1907">
        <v>5.7</v>
      </c>
      <c r="P1907" s="4"/>
    </row>
    <row r="1908" spans="1:16" x14ac:dyDescent="0.25">
      <c r="A1908" t="s">
        <v>5504</v>
      </c>
      <c r="B1908">
        <v>3.1</v>
      </c>
      <c r="D1908">
        <v>554</v>
      </c>
      <c r="E1908">
        <v>552</v>
      </c>
      <c r="F1908">
        <v>2.8</v>
      </c>
      <c r="P1908" s="4"/>
    </row>
    <row r="1909" spans="1:16" x14ac:dyDescent="0.25">
      <c r="A1909" t="s">
        <v>5505</v>
      </c>
      <c r="B1909">
        <v>3.6</v>
      </c>
      <c r="D1909">
        <v>554</v>
      </c>
      <c r="E1909">
        <v>553</v>
      </c>
      <c r="F1909">
        <v>3.4</v>
      </c>
      <c r="P1909" s="4"/>
    </row>
    <row r="1910" spans="1:16" x14ac:dyDescent="0.25">
      <c r="A1910" t="s">
        <v>5506</v>
      </c>
      <c r="B1910">
        <v>16.600000000000001</v>
      </c>
      <c r="D1910">
        <v>555</v>
      </c>
      <c r="E1910">
        <v>520</v>
      </c>
      <c r="F1910">
        <v>15.8</v>
      </c>
      <c r="P1910" s="4"/>
    </row>
    <row r="1911" spans="1:16" x14ac:dyDescent="0.25">
      <c r="A1911" t="s">
        <v>5507</v>
      </c>
      <c r="B1911">
        <v>10.3</v>
      </c>
      <c r="D1911">
        <v>555</v>
      </c>
      <c r="E1911">
        <v>521</v>
      </c>
      <c r="F1911">
        <v>10</v>
      </c>
      <c r="P1911" s="4"/>
    </row>
    <row r="1912" spans="1:16" x14ac:dyDescent="0.25">
      <c r="A1912" t="s">
        <v>5508</v>
      </c>
      <c r="B1912">
        <v>5.9</v>
      </c>
      <c r="D1912">
        <v>555</v>
      </c>
      <c r="E1912">
        <v>545</v>
      </c>
      <c r="F1912">
        <v>5.8</v>
      </c>
      <c r="P1912" s="4"/>
    </row>
    <row r="1913" spans="1:16" x14ac:dyDescent="0.25">
      <c r="A1913" t="s">
        <v>5509</v>
      </c>
      <c r="B1913">
        <v>9.3000000000000007</v>
      </c>
      <c r="D1913">
        <v>555</v>
      </c>
      <c r="E1913">
        <v>546</v>
      </c>
      <c r="F1913">
        <v>9.1999999999999993</v>
      </c>
      <c r="P1913" s="4"/>
    </row>
    <row r="1914" spans="1:16" x14ac:dyDescent="0.25">
      <c r="A1914" t="s">
        <v>5510</v>
      </c>
      <c r="B1914">
        <v>1.5</v>
      </c>
      <c r="D1914">
        <v>555</v>
      </c>
      <c r="E1914">
        <v>553</v>
      </c>
      <c r="F1914">
        <v>1.5</v>
      </c>
      <c r="P1914" s="4"/>
    </row>
    <row r="1915" spans="1:16" x14ac:dyDescent="0.25">
      <c r="A1915" t="s">
        <v>5511</v>
      </c>
      <c r="B1915">
        <v>9.1999999999999993</v>
      </c>
      <c r="D1915">
        <v>555</v>
      </c>
      <c r="E1915">
        <v>556</v>
      </c>
      <c r="F1915">
        <v>9.1</v>
      </c>
      <c r="P1915" s="4"/>
    </row>
    <row r="1916" spans="1:16" x14ac:dyDescent="0.25">
      <c r="A1916" t="s">
        <v>5512</v>
      </c>
      <c r="B1916">
        <v>9.3000000000000007</v>
      </c>
      <c r="D1916">
        <v>555</v>
      </c>
      <c r="E1916">
        <v>568</v>
      </c>
      <c r="F1916">
        <v>8.5</v>
      </c>
      <c r="P1916" s="4"/>
    </row>
    <row r="1917" spans="1:16" x14ac:dyDescent="0.25">
      <c r="A1917" t="s">
        <v>5513</v>
      </c>
      <c r="B1917">
        <v>4.9000000000000004</v>
      </c>
      <c r="D1917">
        <v>555</v>
      </c>
      <c r="E1917">
        <v>577</v>
      </c>
      <c r="F1917">
        <v>4.4000000000000004</v>
      </c>
      <c r="P1917" s="4"/>
    </row>
    <row r="1918" spans="1:16" x14ac:dyDescent="0.25">
      <c r="A1918" t="s">
        <v>5514</v>
      </c>
      <c r="B1918">
        <v>6.7</v>
      </c>
      <c r="D1918">
        <v>555</v>
      </c>
      <c r="E1918">
        <v>578</v>
      </c>
      <c r="F1918">
        <v>5</v>
      </c>
      <c r="P1918" s="4"/>
    </row>
    <row r="1919" spans="1:16" x14ac:dyDescent="0.25">
      <c r="A1919" t="s">
        <v>5515</v>
      </c>
      <c r="B1919">
        <v>8.8000000000000007</v>
      </c>
      <c r="D1919">
        <v>556</v>
      </c>
      <c r="E1919">
        <v>545</v>
      </c>
      <c r="F1919">
        <v>7</v>
      </c>
      <c r="P1919" s="4"/>
    </row>
    <row r="1920" spans="1:16" x14ac:dyDescent="0.25">
      <c r="A1920" t="s">
        <v>5516</v>
      </c>
      <c r="B1920">
        <v>5</v>
      </c>
      <c r="D1920">
        <v>556</v>
      </c>
      <c r="E1920">
        <v>546</v>
      </c>
      <c r="F1920">
        <v>4.5999999999999996</v>
      </c>
      <c r="P1920" s="4"/>
    </row>
    <row r="1921" spans="1:16" x14ac:dyDescent="0.25">
      <c r="A1921" t="s">
        <v>5517</v>
      </c>
      <c r="B1921">
        <v>8.8000000000000007</v>
      </c>
      <c r="D1921">
        <v>556</v>
      </c>
      <c r="E1921">
        <v>547</v>
      </c>
      <c r="F1921">
        <v>8.1</v>
      </c>
      <c r="P1921" s="4"/>
    </row>
    <row r="1922" spans="1:16" x14ac:dyDescent="0.25">
      <c r="A1922" t="s">
        <v>5518</v>
      </c>
      <c r="B1922">
        <v>8.3000000000000007</v>
      </c>
      <c r="D1922">
        <v>556</v>
      </c>
      <c r="E1922">
        <v>548</v>
      </c>
      <c r="F1922">
        <v>8</v>
      </c>
      <c r="P1922" s="4"/>
    </row>
    <row r="1923" spans="1:16" x14ac:dyDescent="0.25">
      <c r="A1923" t="s">
        <v>5519</v>
      </c>
      <c r="B1923">
        <v>9.9</v>
      </c>
      <c r="D1923">
        <v>556</v>
      </c>
      <c r="E1923">
        <v>553</v>
      </c>
      <c r="F1923">
        <v>9.9</v>
      </c>
      <c r="P1923" s="4"/>
    </row>
    <row r="1924" spans="1:16" x14ac:dyDescent="0.25">
      <c r="A1924" t="s">
        <v>5520</v>
      </c>
      <c r="B1924">
        <v>9.1999999999999993</v>
      </c>
      <c r="D1924">
        <v>556</v>
      </c>
      <c r="E1924">
        <v>555</v>
      </c>
      <c r="F1924">
        <v>9.1</v>
      </c>
      <c r="P1924" s="4"/>
    </row>
    <row r="1925" spans="1:16" x14ac:dyDescent="0.25">
      <c r="A1925" t="s">
        <v>5521</v>
      </c>
      <c r="B1925">
        <v>4.2</v>
      </c>
      <c r="D1925">
        <v>556</v>
      </c>
      <c r="E1925">
        <v>557</v>
      </c>
      <c r="F1925">
        <v>4.2</v>
      </c>
      <c r="P1925" s="4"/>
    </row>
    <row r="1926" spans="1:16" x14ac:dyDescent="0.25">
      <c r="A1926" t="s">
        <v>5522</v>
      </c>
      <c r="B1926">
        <v>14.1</v>
      </c>
      <c r="D1926">
        <v>556</v>
      </c>
      <c r="E1926">
        <v>563</v>
      </c>
      <c r="F1926">
        <v>13.6</v>
      </c>
      <c r="P1926" s="4"/>
    </row>
    <row r="1927" spans="1:16" x14ac:dyDescent="0.25">
      <c r="A1927" t="s">
        <v>5523</v>
      </c>
      <c r="B1927">
        <v>7.6</v>
      </c>
      <c r="D1927">
        <v>556</v>
      </c>
      <c r="E1927">
        <v>567</v>
      </c>
      <c r="F1927">
        <v>6.9</v>
      </c>
      <c r="P1927" s="4"/>
    </row>
    <row r="1928" spans="1:16" x14ac:dyDescent="0.25">
      <c r="A1928" t="s">
        <v>5524</v>
      </c>
      <c r="B1928">
        <v>3.2</v>
      </c>
      <c r="D1928">
        <v>556</v>
      </c>
      <c r="E1928">
        <v>568</v>
      </c>
      <c r="F1928">
        <v>2.2000000000000002</v>
      </c>
      <c r="P1928" s="4"/>
    </row>
    <row r="1929" spans="1:16" x14ac:dyDescent="0.25">
      <c r="A1929" t="s">
        <v>5525</v>
      </c>
      <c r="B1929">
        <v>8</v>
      </c>
      <c r="D1929">
        <v>556</v>
      </c>
      <c r="E1929">
        <v>569</v>
      </c>
      <c r="F1929">
        <v>6.4</v>
      </c>
      <c r="P1929" s="4"/>
    </row>
    <row r="1930" spans="1:16" x14ac:dyDescent="0.25">
      <c r="A1930" t="s">
        <v>5526</v>
      </c>
      <c r="B1930">
        <v>6.2</v>
      </c>
      <c r="D1930">
        <v>556</v>
      </c>
      <c r="E1930">
        <v>577</v>
      </c>
      <c r="F1930">
        <v>5.4</v>
      </c>
      <c r="P1930" s="4"/>
    </row>
    <row r="1931" spans="1:16" x14ac:dyDescent="0.25">
      <c r="A1931" t="s">
        <v>5527</v>
      </c>
      <c r="B1931">
        <v>7.2</v>
      </c>
      <c r="D1931">
        <v>557</v>
      </c>
      <c r="E1931">
        <v>546</v>
      </c>
      <c r="F1931">
        <v>6.6</v>
      </c>
      <c r="P1931" s="4"/>
    </row>
    <row r="1932" spans="1:16" x14ac:dyDescent="0.25">
      <c r="A1932" t="s">
        <v>5528</v>
      </c>
      <c r="B1932">
        <v>8</v>
      </c>
      <c r="D1932">
        <v>557</v>
      </c>
      <c r="E1932">
        <v>547</v>
      </c>
      <c r="F1932">
        <v>7.8</v>
      </c>
      <c r="P1932" s="4"/>
    </row>
    <row r="1933" spans="1:16" x14ac:dyDescent="0.25">
      <c r="A1933" t="s">
        <v>5529</v>
      </c>
      <c r="B1933">
        <v>4.7</v>
      </c>
      <c r="D1933">
        <v>557</v>
      </c>
      <c r="E1933">
        <v>548</v>
      </c>
      <c r="F1933">
        <v>4.7</v>
      </c>
      <c r="P1933" s="4"/>
    </row>
    <row r="1934" spans="1:16" x14ac:dyDescent="0.25">
      <c r="A1934" t="s">
        <v>5530</v>
      </c>
      <c r="B1934">
        <v>11.6</v>
      </c>
      <c r="D1934">
        <v>557</v>
      </c>
      <c r="E1934">
        <v>549</v>
      </c>
      <c r="F1934">
        <v>11</v>
      </c>
      <c r="P1934" s="4"/>
    </row>
    <row r="1935" spans="1:16" x14ac:dyDescent="0.25">
      <c r="A1935" t="s">
        <v>5531</v>
      </c>
      <c r="B1935">
        <v>4.2</v>
      </c>
      <c r="D1935">
        <v>557</v>
      </c>
      <c r="E1935">
        <v>556</v>
      </c>
      <c r="F1935">
        <v>4.2</v>
      </c>
      <c r="P1935" s="4"/>
    </row>
    <row r="1936" spans="1:16" x14ac:dyDescent="0.25">
      <c r="A1936" t="s">
        <v>5532</v>
      </c>
      <c r="B1936">
        <v>2.4</v>
      </c>
      <c r="D1936">
        <v>557</v>
      </c>
      <c r="E1936">
        <v>558</v>
      </c>
      <c r="F1936">
        <v>2.4</v>
      </c>
      <c r="P1936" s="4"/>
    </row>
    <row r="1937" spans="1:16" x14ac:dyDescent="0.25">
      <c r="A1937" t="s">
        <v>5533</v>
      </c>
      <c r="B1937">
        <v>4.2</v>
      </c>
      <c r="D1937">
        <v>557</v>
      </c>
      <c r="E1937">
        <v>559</v>
      </c>
      <c r="F1937">
        <v>4.2</v>
      </c>
      <c r="P1937" s="4"/>
    </row>
    <row r="1938" spans="1:16" x14ac:dyDescent="0.25">
      <c r="A1938" t="s">
        <v>5534</v>
      </c>
      <c r="B1938">
        <v>10.199999999999999</v>
      </c>
      <c r="D1938">
        <v>557</v>
      </c>
      <c r="E1938">
        <v>567</v>
      </c>
      <c r="F1938">
        <v>9.9</v>
      </c>
      <c r="P1938" s="4"/>
    </row>
    <row r="1939" spans="1:16" x14ac:dyDescent="0.25">
      <c r="A1939" t="s">
        <v>5535</v>
      </c>
      <c r="B1939">
        <v>5.7</v>
      </c>
      <c r="D1939">
        <v>557</v>
      </c>
      <c r="E1939">
        <v>568</v>
      </c>
      <c r="F1939">
        <v>5.5</v>
      </c>
      <c r="P1939" s="4"/>
    </row>
    <row r="1940" spans="1:16" x14ac:dyDescent="0.25">
      <c r="A1940" t="s">
        <v>5536</v>
      </c>
      <c r="B1940">
        <v>7</v>
      </c>
      <c r="D1940">
        <v>557</v>
      </c>
      <c r="E1940">
        <v>569</v>
      </c>
      <c r="F1940">
        <v>6.5</v>
      </c>
      <c r="P1940" s="4"/>
    </row>
    <row r="1941" spans="1:16" x14ac:dyDescent="0.25">
      <c r="A1941" t="s">
        <v>5537</v>
      </c>
      <c r="B1941">
        <v>19.600000000000001</v>
      </c>
      <c r="D1941">
        <v>558</v>
      </c>
      <c r="E1941">
        <v>522</v>
      </c>
      <c r="F1941">
        <v>19.600000000000001</v>
      </c>
      <c r="P1941" s="4"/>
    </row>
    <row r="1942" spans="1:16" x14ac:dyDescent="0.25">
      <c r="A1942" t="s">
        <v>5538</v>
      </c>
      <c r="B1942">
        <v>6</v>
      </c>
      <c r="D1942">
        <v>558</v>
      </c>
      <c r="E1942">
        <v>548</v>
      </c>
      <c r="F1942">
        <v>5.9</v>
      </c>
      <c r="P1942" s="4"/>
    </row>
    <row r="1943" spans="1:16" x14ac:dyDescent="0.25">
      <c r="A1943" t="s">
        <v>5539</v>
      </c>
      <c r="B1943">
        <v>2.4</v>
      </c>
      <c r="D1943">
        <v>558</v>
      </c>
      <c r="E1943">
        <v>557</v>
      </c>
      <c r="F1943">
        <v>2.4</v>
      </c>
      <c r="P1943" s="4"/>
    </row>
    <row r="1944" spans="1:16" x14ac:dyDescent="0.25">
      <c r="A1944" t="s">
        <v>5540</v>
      </c>
      <c r="B1944">
        <v>3.3</v>
      </c>
      <c r="D1944">
        <v>558</v>
      </c>
      <c r="E1944">
        <v>559</v>
      </c>
      <c r="F1944">
        <v>3.2</v>
      </c>
      <c r="P1944" s="4"/>
    </row>
    <row r="1945" spans="1:16" x14ac:dyDescent="0.25">
      <c r="A1945" t="s">
        <v>5541</v>
      </c>
      <c r="B1945">
        <v>7.3</v>
      </c>
      <c r="D1945">
        <v>558</v>
      </c>
      <c r="E1945">
        <v>560</v>
      </c>
      <c r="F1945">
        <v>7.2</v>
      </c>
      <c r="P1945" s="4"/>
    </row>
    <row r="1946" spans="1:16" x14ac:dyDescent="0.25">
      <c r="A1946" t="s">
        <v>5542</v>
      </c>
      <c r="B1946">
        <v>10.5</v>
      </c>
      <c r="D1946">
        <v>558</v>
      </c>
      <c r="E1946">
        <v>567</v>
      </c>
      <c r="F1946">
        <v>10.1</v>
      </c>
      <c r="P1946" s="4"/>
    </row>
    <row r="1947" spans="1:16" x14ac:dyDescent="0.25">
      <c r="A1947" t="s">
        <v>5543</v>
      </c>
      <c r="B1947">
        <v>6.6</v>
      </c>
      <c r="D1947">
        <v>558</v>
      </c>
      <c r="E1947">
        <v>568</v>
      </c>
      <c r="F1947">
        <v>6.5</v>
      </c>
      <c r="P1947" s="4"/>
    </row>
    <row r="1948" spans="1:16" x14ac:dyDescent="0.25">
      <c r="A1948" t="s">
        <v>5544</v>
      </c>
      <c r="B1948">
        <v>6.1</v>
      </c>
      <c r="D1948">
        <v>558</v>
      </c>
      <c r="E1948">
        <v>569</v>
      </c>
      <c r="F1948">
        <v>5.4</v>
      </c>
      <c r="P1948" s="4"/>
    </row>
    <row r="1949" spans="1:16" x14ac:dyDescent="0.25">
      <c r="A1949" t="s">
        <v>5545</v>
      </c>
      <c r="B1949">
        <v>6.8</v>
      </c>
      <c r="D1949">
        <v>558</v>
      </c>
      <c r="E1949">
        <v>570</v>
      </c>
      <c r="F1949">
        <v>6.5</v>
      </c>
      <c r="P1949" s="4"/>
    </row>
    <row r="1950" spans="1:16" x14ac:dyDescent="0.25">
      <c r="A1950" t="s">
        <v>5546</v>
      </c>
      <c r="B1950">
        <v>11.1</v>
      </c>
      <c r="D1950">
        <v>558</v>
      </c>
      <c r="E1950">
        <v>585</v>
      </c>
      <c r="F1950">
        <v>10.9</v>
      </c>
      <c r="P1950" s="4"/>
    </row>
    <row r="1951" spans="1:16" x14ac:dyDescent="0.25">
      <c r="A1951" t="s">
        <v>5547</v>
      </c>
      <c r="B1951">
        <v>13.5</v>
      </c>
      <c r="D1951">
        <v>558</v>
      </c>
      <c r="E1951">
        <v>586</v>
      </c>
      <c r="F1951">
        <v>13.1</v>
      </c>
      <c r="P1951" s="4"/>
    </row>
    <row r="1952" spans="1:16" x14ac:dyDescent="0.25">
      <c r="A1952" t="s">
        <v>5548</v>
      </c>
      <c r="B1952">
        <v>16.2</v>
      </c>
      <c r="D1952">
        <v>559</v>
      </c>
      <c r="E1952">
        <v>521</v>
      </c>
      <c r="F1952">
        <v>15.8</v>
      </c>
      <c r="P1952" s="4"/>
    </row>
    <row r="1953" spans="1:16" x14ac:dyDescent="0.25">
      <c r="A1953" t="s">
        <v>5549</v>
      </c>
      <c r="B1953">
        <v>17.7</v>
      </c>
      <c r="D1953">
        <v>559</v>
      </c>
      <c r="E1953">
        <v>522</v>
      </c>
      <c r="F1953">
        <v>16.8</v>
      </c>
      <c r="P1953" s="4"/>
    </row>
    <row r="1954" spans="1:16" x14ac:dyDescent="0.25">
      <c r="A1954" t="s">
        <v>5550</v>
      </c>
      <c r="B1954">
        <v>10.6</v>
      </c>
      <c r="D1954">
        <v>559</v>
      </c>
      <c r="E1954">
        <v>546</v>
      </c>
      <c r="F1954">
        <v>10.3</v>
      </c>
      <c r="P1954" s="4"/>
    </row>
    <row r="1955" spans="1:16" x14ac:dyDescent="0.25">
      <c r="A1955" t="s">
        <v>5551</v>
      </c>
      <c r="B1955">
        <v>10.199999999999999</v>
      </c>
      <c r="D1955">
        <v>559</v>
      </c>
      <c r="E1955">
        <v>547</v>
      </c>
      <c r="F1955">
        <v>9.9</v>
      </c>
      <c r="P1955" s="4"/>
    </row>
    <row r="1956" spans="1:16" x14ac:dyDescent="0.25">
      <c r="A1956" t="s">
        <v>5552</v>
      </c>
      <c r="B1956">
        <v>4.7</v>
      </c>
      <c r="D1956">
        <v>559</v>
      </c>
      <c r="E1956">
        <v>548</v>
      </c>
      <c r="F1956">
        <v>4.2</v>
      </c>
      <c r="P1956" s="4"/>
    </row>
    <row r="1957" spans="1:16" x14ac:dyDescent="0.25">
      <c r="A1957" t="s">
        <v>5553</v>
      </c>
      <c r="B1957">
        <v>7.8</v>
      </c>
      <c r="D1957">
        <v>559</v>
      </c>
      <c r="E1957">
        <v>549</v>
      </c>
      <c r="F1957">
        <v>7.4</v>
      </c>
      <c r="P1957" s="4"/>
    </row>
    <row r="1958" spans="1:16" x14ac:dyDescent="0.25">
      <c r="A1958" t="s">
        <v>5554</v>
      </c>
      <c r="B1958">
        <v>18.600000000000001</v>
      </c>
      <c r="D1958">
        <v>559</v>
      </c>
      <c r="E1958">
        <v>550</v>
      </c>
      <c r="F1958">
        <v>18.399999999999999</v>
      </c>
      <c r="P1958" s="4"/>
    </row>
    <row r="1959" spans="1:16" x14ac:dyDescent="0.25">
      <c r="A1959" t="s">
        <v>5555</v>
      </c>
      <c r="B1959">
        <v>4.2</v>
      </c>
      <c r="D1959">
        <v>559</v>
      </c>
      <c r="E1959">
        <v>557</v>
      </c>
      <c r="F1959">
        <v>4.2</v>
      </c>
      <c r="P1959" s="4"/>
    </row>
    <row r="1960" spans="1:16" x14ac:dyDescent="0.25">
      <c r="A1960" t="s">
        <v>5556</v>
      </c>
      <c r="B1960">
        <v>3.3</v>
      </c>
      <c r="D1960">
        <v>559</v>
      </c>
      <c r="E1960">
        <v>558</v>
      </c>
      <c r="F1960">
        <v>3.2</v>
      </c>
      <c r="P1960" s="4"/>
    </row>
    <row r="1961" spans="1:16" x14ac:dyDescent="0.25">
      <c r="A1961" t="s">
        <v>5557</v>
      </c>
      <c r="B1961">
        <v>5.3</v>
      </c>
      <c r="D1961">
        <v>559</v>
      </c>
      <c r="E1961">
        <v>560</v>
      </c>
      <c r="F1961">
        <v>5.3</v>
      </c>
      <c r="P1961" s="4"/>
    </row>
    <row r="1962" spans="1:16" x14ac:dyDescent="0.25">
      <c r="A1962" t="s">
        <v>5558</v>
      </c>
      <c r="B1962">
        <v>9.3000000000000007</v>
      </c>
      <c r="D1962">
        <v>559</v>
      </c>
      <c r="E1962">
        <v>563</v>
      </c>
      <c r="F1962">
        <v>9.1</v>
      </c>
      <c r="P1962" s="4"/>
    </row>
    <row r="1963" spans="1:16" x14ac:dyDescent="0.25">
      <c r="A1963" t="s">
        <v>5559</v>
      </c>
      <c r="B1963">
        <v>9</v>
      </c>
      <c r="D1963">
        <v>559</v>
      </c>
      <c r="E1963">
        <v>570</v>
      </c>
      <c r="F1963">
        <v>8.6</v>
      </c>
      <c r="P1963" s="4"/>
    </row>
    <row r="1964" spans="1:16" x14ac:dyDescent="0.25">
      <c r="A1964" t="s">
        <v>5560</v>
      </c>
      <c r="B1964">
        <v>22.6</v>
      </c>
      <c r="D1964">
        <v>560</v>
      </c>
      <c r="E1964">
        <v>523</v>
      </c>
      <c r="F1964">
        <v>22.5</v>
      </c>
      <c r="P1964" s="4"/>
    </row>
    <row r="1965" spans="1:16" x14ac:dyDescent="0.25">
      <c r="A1965" t="s">
        <v>5561</v>
      </c>
      <c r="B1965">
        <v>9.4</v>
      </c>
      <c r="D1965">
        <v>560</v>
      </c>
      <c r="E1965">
        <v>548</v>
      </c>
      <c r="F1965">
        <v>9.1</v>
      </c>
      <c r="P1965" s="4"/>
    </row>
    <row r="1966" spans="1:16" x14ac:dyDescent="0.25">
      <c r="A1966" t="s">
        <v>5562</v>
      </c>
      <c r="B1966">
        <v>8.4</v>
      </c>
      <c r="D1966">
        <v>560</v>
      </c>
      <c r="E1966">
        <v>549</v>
      </c>
      <c r="F1966">
        <v>7.7</v>
      </c>
      <c r="P1966" s="4"/>
    </row>
    <row r="1967" spans="1:16" x14ac:dyDescent="0.25">
      <c r="A1967" t="s">
        <v>5563</v>
      </c>
      <c r="B1967">
        <v>7.3</v>
      </c>
      <c r="D1967">
        <v>560</v>
      </c>
      <c r="E1967">
        <v>558</v>
      </c>
      <c r="F1967">
        <v>7.2</v>
      </c>
      <c r="P1967" s="4"/>
    </row>
    <row r="1968" spans="1:16" x14ac:dyDescent="0.25">
      <c r="A1968" t="s">
        <v>5564</v>
      </c>
      <c r="B1968">
        <v>5.3</v>
      </c>
      <c r="D1968">
        <v>560</v>
      </c>
      <c r="E1968">
        <v>559</v>
      </c>
      <c r="F1968">
        <v>5.3</v>
      </c>
      <c r="P1968" s="4"/>
    </row>
    <row r="1969" spans="1:16" x14ac:dyDescent="0.25">
      <c r="A1969" t="s">
        <v>5565</v>
      </c>
      <c r="B1969">
        <v>4</v>
      </c>
      <c r="D1969">
        <v>560</v>
      </c>
      <c r="E1969">
        <v>561</v>
      </c>
      <c r="F1969">
        <v>4</v>
      </c>
      <c r="P1969" s="4"/>
    </row>
    <row r="1970" spans="1:16" x14ac:dyDescent="0.25">
      <c r="A1970" t="s">
        <v>5566</v>
      </c>
      <c r="B1970">
        <v>12.5</v>
      </c>
      <c r="D1970">
        <v>560</v>
      </c>
      <c r="E1970">
        <v>563</v>
      </c>
      <c r="F1970">
        <v>12.1</v>
      </c>
      <c r="P1970" s="4"/>
    </row>
    <row r="1971" spans="1:16" x14ac:dyDescent="0.25">
      <c r="A1971" t="s">
        <v>5567</v>
      </c>
      <c r="B1971">
        <v>16.899999999999999</v>
      </c>
      <c r="D1971">
        <v>560</v>
      </c>
      <c r="E1971">
        <v>567</v>
      </c>
      <c r="F1971">
        <v>16.600000000000001</v>
      </c>
      <c r="P1971" s="4"/>
    </row>
    <row r="1972" spans="1:16" x14ac:dyDescent="0.25">
      <c r="A1972" t="s">
        <v>5568</v>
      </c>
      <c r="B1972">
        <v>11.3</v>
      </c>
      <c r="D1972">
        <v>560</v>
      </c>
      <c r="E1972">
        <v>569</v>
      </c>
      <c r="F1972">
        <v>10.9</v>
      </c>
      <c r="P1972" s="4"/>
    </row>
    <row r="1973" spans="1:16" x14ac:dyDescent="0.25">
      <c r="A1973" t="s">
        <v>5569</v>
      </c>
      <c r="B1973">
        <v>9.5</v>
      </c>
      <c r="D1973">
        <v>560</v>
      </c>
      <c r="E1973">
        <v>570</v>
      </c>
      <c r="F1973">
        <v>8.6999999999999993</v>
      </c>
      <c r="P1973" s="4"/>
    </row>
    <row r="1974" spans="1:16" x14ac:dyDescent="0.25">
      <c r="A1974" t="s">
        <v>5570</v>
      </c>
      <c r="B1974">
        <v>7.3</v>
      </c>
      <c r="D1974">
        <v>560</v>
      </c>
      <c r="E1974">
        <v>585</v>
      </c>
      <c r="F1974">
        <v>6.6</v>
      </c>
      <c r="P1974" s="4"/>
    </row>
    <row r="1975" spans="1:16" x14ac:dyDescent="0.25">
      <c r="A1975" t="s">
        <v>5571</v>
      </c>
      <c r="B1975">
        <v>7.1</v>
      </c>
      <c r="D1975">
        <v>560</v>
      </c>
      <c r="E1975">
        <v>586</v>
      </c>
      <c r="F1975">
        <v>7.1</v>
      </c>
      <c r="P1975" s="4"/>
    </row>
    <row r="1976" spans="1:16" x14ac:dyDescent="0.25">
      <c r="A1976" t="s">
        <v>5572</v>
      </c>
      <c r="B1976">
        <v>25.4</v>
      </c>
      <c r="D1976">
        <v>560</v>
      </c>
      <c r="E1976">
        <v>963</v>
      </c>
      <c r="F1976">
        <v>25.1</v>
      </c>
      <c r="P1976" s="4"/>
    </row>
    <row r="1977" spans="1:16" x14ac:dyDescent="0.25">
      <c r="A1977" t="s">
        <v>5573</v>
      </c>
      <c r="B1977">
        <v>21.4</v>
      </c>
      <c r="D1977">
        <v>561</v>
      </c>
      <c r="E1977">
        <v>523</v>
      </c>
      <c r="F1977">
        <v>21.1</v>
      </c>
      <c r="P1977" s="4"/>
    </row>
    <row r="1978" spans="1:16" x14ac:dyDescent="0.25">
      <c r="A1978" t="s">
        <v>5574</v>
      </c>
      <c r="B1978">
        <v>9.9</v>
      </c>
      <c r="D1978">
        <v>561</v>
      </c>
      <c r="E1978">
        <v>549</v>
      </c>
      <c r="F1978">
        <v>9.6999999999999993</v>
      </c>
      <c r="P1978" s="4"/>
    </row>
    <row r="1979" spans="1:16" x14ac:dyDescent="0.25">
      <c r="A1979" t="s">
        <v>5575</v>
      </c>
      <c r="B1979">
        <v>12.8</v>
      </c>
      <c r="D1979">
        <v>561</v>
      </c>
      <c r="E1979">
        <v>550</v>
      </c>
      <c r="F1979">
        <v>12.3</v>
      </c>
      <c r="P1979" s="4"/>
    </row>
    <row r="1980" spans="1:16" x14ac:dyDescent="0.25">
      <c r="A1980" t="s">
        <v>5576</v>
      </c>
      <c r="B1980">
        <v>4</v>
      </c>
      <c r="D1980">
        <v>561</v>
      </c>
      <c r="E1980">
        <v>560</v>
      </c>
      <c r="F1980">
        <v>4</v>
      </c>
      <c r="P1980" s="4"/>
    </row>
    <row r="1981" spans="1:16" x14ac:dyDescent="0.25">
      <c r="A1981" t="s">
        <v>5577</v>
      </c>
      <c r="B1981">
        <v>7.5</v>
      </c>
      <c r="D1981">
        <v>561</v>
      </c>
      <c r="E1981">
        <v>562</v>
      </c>
      <c r="F1981">
        <v>7.4</v>
      </c>
      <c r="P1981" s="4"/>
    </row>
    <row r="1982" spans="1:16" x14ac:dyDescent="0.25">
      <c r="A1982" t="s">
        <v>5578</v>
      </c>
      <c r="B1982">
        <v>20</v>
      </c>
      <c r="D1982">
        <v>561</v>
      </c>
      <c r="E1982">
        <v>564</v>
      </c>
      <c r="F1982">
        <v>19.3</v>
      </c>
      <c r="P1982" s="4"/>
    </row>
    <row r="1983" spans="1:16" x14ac:dyDescent="0.25">
      <c r="A1983" t="s">
        <v>5579</v>
      </c>
      <c r="B1983">
        <v>14.4</v>
      </c>
      <c r="D1983">
        <v>561</v>
      </c>
      <c r="E1983">
        <v>569</v>
      </c>
      <c r="F1983">
        <v>14.1</v>
      </c>
      <c r="P1983" s="4"/>
    </row>
    <row r="1984" spans="1:16" x14ac:dyDescent="0.25">
      <c r="A1984" t="s">
        <v>5580</v>
      </c>
      <c r="B1984">
        <v>12.2</v>
      </c>
      <c r="D1984">
        <v>561</v>
      </c>
      <c r="E1984">
        <v>570</v>
      </c>
      <c r="F1984">
        <v>11</v>
      </c>
      <c r="P1984" s="4"/>
    </row>
    <row r="1985" spans="1:16" x14ac:dyDescent="0.25">
      <c r="A1985" t="s">
        <v>5581</v>
      </c>
      <c r="B1985">
        <v>6.1</v>
      </c>
      <c r="D1985">
        <v>561</v>
      </c>
      <c r="E1985">
        <v>585</v>
      </c>
      <c r="F1985">
        <v>5.6</v>
      </c>
      <c r="P1985" s="4"/>
    </row>
    <row r="1986" spans="1:16" x14ac:dyDescent="0.25">
      <c r="A1986" t="s">
        <v>5582</v>
      </c>
      <c r="B1986">
        <v>4.5</v>
      </c>
      <c r="D1986">
        <v>561</v>
      </c>
      <c r="E1986">
        <v>586</v>
      </c>
      <c r="F1986">
        <v>4.0999999999999996</v>
      </c>
      <c r="P1986" s="4"/>
    </row>
    <row r="1987" spans="1:16" x14ac:dyDescent="0.25">
      <c r="A1987" t="s">
        <v>5583</v>
      </c>
      <c r="B1987">
        <v>7.4</v>
      </c>
      <c r="D1987">
        <v>561</v>
      </c>
      <c r="E1987">
        <v>587</v>
      </c>
      <c r="F1987">
        <v>6.8</v>
      </c>
      <c r="P1987" s="4"/>
    </row>
    <row r="1988" spans="1:16" x14ac:dyDescent="0.25">
      <c r="A1988" t="s">
        <v>5584</v>
      </c>
      <c r="B1988">
        <v>7.9</v>
      </c>
      <c r="D1988">
        <v>561</v>
      </c>
      <c r="E1988">
        <v>588</v>
      </c>
      <c r="F1988">
        <v>7.7</v>
      </c>
      <c r="P1988" s="4"/>
    </row>
    <row r="1989" spans="1:16" x14ac:dyDescent="0.25">
      <c r="A1989" t="s">
        <v>5585</v>
      </c>
      <c r="B1989">
        <v>20.399999999999999</v>
      </c>
      <c r="D1989">
        <v>562</v>
      </c>
      <c r="E1989">
        <v>548</v>
      </c>
      <c r="F1989">
        <v>19.399999999999999</v>
      </c>
      <c r="P1989" s="4"/>
    </row>
    <row r="1990" spans="1:16" x14ac:dyDescent="0.25">
      <c r="A1990" t="s">
        <v>5586</v>
      </c>
      <c r="B1990">
        <v>14.8</v>
      </c>
      <c r="D1990">
        <v>562</v>
      </c>
      <c r="E1990">
        <v>549</v>
      </c>
      <c r="F1990">
        <v>14</v>
      </c>
      <c r="P1990" s="4"/>
    </row>
    <row r="1991" spans="1:16" x14ac:dyDescent="0.25">
      <c r="A1991" t="s">
        <v>5587</v>
      </c>
      <c r="B1991">
        <v>8.1999999999999993</v>
      </c>
      <c r="D1991">
        <v>562</v>
      </c>
      <c r="E1991">
        <v>550</v>
      </c>
      <c r="F1991">
        <v>8.1</v>
      </c>
      <c r="P1991" s="4"/>
    </row>
    <row r="1992" spans="1:16" x14ac:dyDescent="0.25">
      <c r="A1992" t="s">
        <v>5588</v>
      </c>
      <c r="B1992">
        <v>7.5</v>
      </c>
      <c r="D1992">
        <v>562</v>
      </c>
      <c r="E1992">
        <v>561</v>
      </c>
      <c r="F1992">
        <v>7.4</v>
      </c>
      <c r="P1992" s="4"/>
    </row>
    <row r="1993" spans="1:16" x14ac:dyDescent="0.25">
      <c r="A1993" t="s">
        <v>5589</v>
      </c>
      <c r="B1993">
        <v>20.100000000000001</v>
      </c>
      <c r="D1993">
        <v>562</v>
      </c>
      <c r="E1993">
        <v>564</v>
      </c>
      <c r="F1993">
        <v>19.899999999999999</v>
      </c>
      <c r="P1993" s="4"/>
    </row>
    <row r="1994" spans="1:16" x14ac:dyDescent="0.25">
      <c r="A1994" t="s">
        <v>5590</v>
      </c>
      <c r="B1994">
        <v>7.9</v>
      </c>
      <c r="D1994">
        <v>562</v>
      </c>
      <c r="E1994">
        <v>586</v>
      </c>
      <c r="F1994">
        <v>7.8</v>
      </c>
      <c r="P1994" s="4"/>
    </row>
    <row r="1995" spans="1:16" x14ac:dyDescent="0.25">
      <c r="A1995" t="s">
        <v>5591</v>
      </c>
      <c r="B1995">
        <v>6.8</v>
      </c>
      <c r="D1995">
        <v>562</v>
      </c>
      <c r="E1995">
        <v>587</v>
      </c>
      <c r="F1995">
        <v>6.1</v>
      </c>
      <c r="P1995" s="4"/>
    </row>
    <row r="1996" spans="1:16" x14ac:dyDescent="0.25">
      <c r="A1996" t="s">
        <v>5592</v>
      </c>
      <c r="B1996">
        <v>8.3000000000000007</v>
      </c>
      <c r="D1996">
        <v>562</v>
      </c>
      <c r="E1996">
        <v>588</v>
      </c>
      <c r="F1996">
        <v>7.9</v>
      </c>
      <c r="P1996" s="4"/>
    </row>
    <row r="1997" spans="1:16" x14ac:dyDescent="0.25">
      <c r="A1997" t="s">
        <v>5593</v>
      </c>
      <c r="B1997">
        <v>10.9</v>
      </c>
      <c r="D1997">
        <v>562</v>
      </c>
      <c r="E1997">
        <v>590</v>
      </c>
      <c r="F1997">
        <v>8.5</v>
      </c>
      <c r="P1997" s="4"/>
    </row>
    <row r="1998" spans="1:16" x14ac:dyDescent="0.25">
      <c r="A1998" t="s">
        <v>5594</v>
      </c>
      <c r="B1998">
        <v>10.9</v>
      </c>
      <c r="D1998">
        <v>562</v>
      </c>
      <c r="E1998">
        <v>591</v>
      </c>
      <c r="F1998">
        <v>10.8</v>
      </c>
      <c r="P1998" s="4"/>
    </row>
    <row r="1999" spans="1:16" x14ac:dyDescent="0.25">
      <c r="A1999" t="s">
        <v>5595</v>
      </c>
      <c r="B1999">
        <v>21.6</v>
      </c>
      <c r="D1999">
        <v>562</v>
      </c>
      <c r="E1999">
        <v>592</v>
      </c>
      <c r="F1999">
        <v>21.6</v>
      </c>
      <c r="P1999" s="4"/>
    </row>
    <row r="2000" spans="1:16" x14ac:dyDescent="0.25">
      <c r="A2000" t="s">
        <v>5596</v>
      </c>
      <c r="B2000">
        <v>29</v>
      </c>
      <c r="D2000">
        <v>562</v>
      </c>
      <c r="E2000">
        <v>617</v>
      </c>
      <c r="F2000">
        <v>29</v>
      </c>
      <c r="P2000" s="4"/>
    </row>
    <row r="2001" spans="1:16" x14ac:dyDescent="0.25">
      <c r="A2001" t="s">
        <v>5597</v>
      </c>
      <c r="B2001">
        <v>27.6</v>
      </c>
      <c r="D2001">
        <v>562</v>
      </c>
      <c r="E2001">
        <v>947</v>
      </c>
      <c r="F2001">
        <v>27.4</v>
      </c>
      <c r="P2001" s="4"/>
    </row>
    <row r="2002" spans="1:16" x14ac:dyDescent="0.25">
      <c r="A2002" t="s">
        <v>5598</v>
      </c>
      <c r="B2002">
        <v>26.1</v>
      </c>
      <c r="D2002">
        <v>562</v>
      </c>
      <c r="E2002">
        <v>948</v>
      </c>
      <c r="F2002">
        <v>26.1</v>
      </c>
      <c r="P2002" s="4"/>
    </row>
    <row r="2003" spans="1:16" x14ac:dyDescent="0.25">
      <c r="A2003" t="s">
        <v>5599</v>
      </c>
      <c r="B2003">
        <v>22.7</v>
      </c>
      <c r="D2003">
        <v>562</v>
      </c>
      <c r="E2003">
        <v>950</v>
      </c>
      <c r="F2003">
        <v>22.7</v>
      </c>
      <c r="P2003" s="4"/>
    </row>
    <row r="2004" spans="1:16" x14ac:dyDescent="0.25">
      <c r="A2004" t="s">
        <v>5600</v>
      </c>
      <c r="B2004">
        <v>23.5</v>
      </c>
      <c r="D2004">
        <v>562</v>
      </c>
      <c r="E2004">
        <v>951</v>
      </c>
      <c r="F2004">
        <v>23.4</v>
      </c>
      <c r="P2004" s="4"/>
    </row>
    <row r="2005" spans="1:16" x14ac:dyDescent="0.25">
      <c r="A2005" t="s">
        <v>5601</v>
      </c>
      <c r="B2005">
        <v>26.6</v>
      </c>
      <c r="D2005">
        <v>562</v>
      </c>
      <c r="E2005">
        <v>952</v>
      </c>
      <c r="F2005">
        <v>26.5</v>
      </c>
      <c r="P2005" s="4"/>
    </row>
    <row r="2006" spans="1:16" x14ac:dyDescent="0.25">
      <c r="A2006" t="s">
        <v>5602</v>
      </c>
      <c r="B2006">
        <v>14.4</v>
      </c>
      <c r="D2006">
        <v>562</v>
      </c>
      <c r="E2006">
        <v>962</v>
      </c>
      <c r="F2006">
        <v>14.4</v>
      </c>
      <c r="P2006" s="4"/>
    </row>
    <row r="2007" spans="1:16" x14ac:dyDescent="0.25">
      <c r="A2007" t="s">
        <v>5603</v>
      </c>
      <c r="B2007">
        <v>30.5</v>
      </c>
      <c r="D2007">
        <v>563</v>
      </c>
      <c r="E2007">
        <v>516</v>
      </c>
      <c r="F2007">
        <v>30.3</v>
      </c>
      <c r="P2007" s="4"/>
    </row>
    <row r="2008" spans="1:16" x14ac:dyDescent="0.25">
      <c r="A2008" t="s">
        <v>5604</v>
      </c>
      <c r="B2008">
        <v>21.2</v>
      </c>
      <c r="D2008">
        <v>563</v>
      </c>
      <c r="E2008">
        <v>519</v>
      </c>
      <c r="F2008">
        <v>21.2</v>
      </c>
      <c r="P2008" s="4"/>
    </row>
    <row r="2009" spans="1:16" x14ac:dyDescent="0.25">
      <c r="A2009" t="s">
        <v>5605</v>
      </c>
      <c r="B2009">
        <v>17.899999999999999</v>
      </c>
      <c r="D2009">
        <v>563</v>
      </c>
      <c r="E2009">
        <v>520</v>
      </c>
      <c r="F2009">
        <v>17.8</v>
      </c>
      <c r="P2009" s="4"/>
    </row>
    <row r="2010" spans="1:16" x14ac:dyDescent="0.25">
      <c r="A2010" t="s">
        <v>5606</v>
      </c>
      <c r="B2010">
        <v>14.9</v>
      </c>
      <c r="D2010">
        <v>563</v>
      </c>
      <c r="E2010">
        <v>521</v>
      </c>
      <c r="F2010">
        <v>14.8</v>
      </c>
      <c r="P2010" s="4"/>
    </row>
    <row r="2011" spans="1:16" x14ac:dyDescent="0.25">
      <c r="A2011" t="s">
        <v>5607</v>
      </c>
      <c r="B2011">
        <v>8.5</v>
      </c>
      <c r="D2011">
        <v>563</v>
      </c>
      <c r="E2011">
        <v>522</v>
      </c>
      <c r="F2011">
        <v>8.1999999999999993</v>
      </c>
      <c r="P2011" s="4"/>
    </row>
    <row r="2012" spans="1:16" x14ac:dyDescent="0.25">
      <c r="A2012" t="s">
        <v>5608</v>
      </c>
      <c r="B2012">
        <v>20.9</v>
      </c>
      <c r="D2012">
        <v>563</v>
      </c>
      <c r="E2012">
        <v>523</v>
      </c>
      <c r="F2012">
        <v>20.8</v>
      </c>
      <c r="P2012" s="4"/>
    </row>
    <row r="2013" spans="1:16" x14ac:dyDescent="0.25">
      <c r="A2013" t="s">
        <v>5609</v>
      </c>
      <c r="B2013">
        <v>8.1999999999999993</v>
      </c>
      <c r="D2013">
        <v>563</v>
      </c>
      <c r="E2013">
        <v>547</v>
      </c>
      <c r="F2013">
        <v>8.1</v>
      </c>
      <c r="P2013" s="4"/>
    </row>
    <row r="2014" spans="1:16" x14ac:dyDescent="0.25">
      <c r="A2014" t="s">
        <v>5610</v>
      </c>
      <c r="B2014">
        <v>6.6</v>
      </c>
      <c r="D2014">
        <v>563</v>
      </c>
      <c r="E2014">
        <v>548</v>
      </c>
      <c r="F2014">
        <v>5.9</v>
      </c>
      <c r="P2014" s="4"/>
    </row>
    <row r="2015" spans="1:16" x14ac:dyDescent="0.25">
      <c r="A2015" t="s">
        <v>5611</v>
      </c>
      <c r="B2015">
        <v>6.4</v>
      </c>
      <c r="D2015">
        <v>563</v>
      </c>
      <c r="E2015">
        <v>549</v>
      </c>
      <c r="F2015">
        <v>5.9</v>
      </c>
      <c r="P2015" s="4"/>
    </row>
    <row r="2016" spans="1:16" x14ac:dyDescent="0.25">
      <c r="A2016" t="s">
        <v>5612</v>
      </c>
      <c r="B2016">
        <v>14.1</v>
      </c>
      <c r="D2016">
        <v>563</v>
      </c>
      <c r="E2016">
        <v>556</v>
      </c>
      <c r="F2016">
        <v>13.6</v>
      </c>
      <c r="P2016" s="4"/>
    </row>
    <row r="2017" spans="1:16" x14ac:dyDescent="0.25">
      <c r="A2017" t="s">
        <v>5613</v>
      </c>
      <c r="B2017">
        <v>9.3000000000000007</v>
      </c>
      <c r="D2017">
        <v>563</v>
      </c>
      <c r="E2017">
        <v>559</v>
      </c>
      <c r="F2017">
        <v>9.1</v>
      </c>
      <c r="P2017" s="4"/>
    </row>
    <row r="2018" spans="1:16" x14ac:dyDescent="0.25">
      <c r="A2018" t="s">
        <v>5614</v>
      </c>
      <c r="B2018">
        <v>12.5</v>
      </c>
      <c r="D2018">
        <v>563</v>
      </c>
      <c r="E2018">
        <v>560</v>
      </c>
      <c r="F2018">
        <v>12.1</v>
      </c>
      <c r="P2018" s="4"/>
    </row>
    <row r="2019" spans="1:16" x14ac:dyDescent="0.25">
      <c r="A2019" t="s">
        <v>5615</v>
      </c>
      <c r="B2019">
        <v>11.5</v>
      </c>
      <c r="D2019">
        <v>563</v>
      </c>
      <c r="E2019">
        <v>564</v>
      </c>
      <c r="F2019">
        <v>11.4</v>
      </c>
      <c r="P2019" s="4"/>
    </row>
    <row r="2020" spans="1:16" x14ac:dyDescent="0.25">
      <c r="A2020" t="s">
        <v>5616</v>
      </c>
      <c r="B2020">
        <v>20.7</v>
      </c>
      <c r="D2020">
        <v>563</v>
      </c>
      <c r="E2020">
        <v>963</v>
      </c>
      <c r="F2020">
        <v>20.6</v>
      </c>
      <c r="P2020" s="4"/>
    </row>
    <row r="2021" spans="1:16" x14ac:dyDescent="0.25">
      <c r="A2021" t="s">
        <v>5617</v>
      </c>
      <c r="B2021">
        <v>51.8</v>
      </c>
      <c r="D2021">
        <v>563</v>
      </c>
      <c r="E2021">
        <v>972</v>
      </c>
      <c r="F2021">
        <v>51.7</v>
      </c>
      <c r="P2021" s="4"/>
    </row>
    <row r="2022" spans="1:16" x14ac:dyDescent="0.25">
      <c r="A2022" t="s">
        <v>5618</v>
      </c>
      <c r="B2022">
        <v>5.2</v>
      </c>
      <c r="D2022">
        <v>564</v>
      </c>
      <c r="E2022">
        <v>522</v>
      </c>
      <c r="F2022">
        <v>5.2</v>
      </c>
      <c r="P2022" s="4"/>
    </row>
    <row r="2023" spans="1:16" x14ac:dyDescent="0.25">
      <c r="A2023" t="s">
        <v>5619</v>
      </c>
      <c r="B2023">
        <v>11.3</v>
      </c>
      <c r="D2023">
        <v>564</v>
      </c>
      <c r="E2023">
        <v>523</v>
      </c>
      <c r="F2023">
        <v>11.3</v>
      </c>
      <c r="P2023" s="4"/>
    </row>
    <row r="2024" spans="1:16" x14ac:dyDescent="0.25">
      <c r="A2024" t="s">
        <v>5620</v>
      </c>
      <c r="B2024">
        <v>11.9</v>
      </c>
      <c r="D2024">
        <v>564</v>
      </c>
      <c r="E2024">
        <v>549</v>
      </c>
      <c r="F2024">
        <v>11.2</v>
      </c>
      <c r="P2024" s="4"/>
    </row>
    <row r="2025" spans="1:16" x14ac:dyDescent="0.25">
      <c r="A2025" t="s">
        <v>5621</v>
      </c>
      <c r="B2025">
        <v>13.7</v>
      </c>
      <c r="D2025">
        <v>564</v>
      </c>
      <c r="E2025">
        <v>550</v>
      </c>
      <c r="F2025">
        <v>13.7</v>
      </c>
      <c r="P2025" s="4"/>
    </row>
    <row r="2026" spans="1:16" x14ac:dyDescent="0.25">
      <c r="A2026" t="s">
        <v>5622</v>
      </c>
      <c r="B2026">
        <v>20</v>
      </c>
      <c r="D2026">
        <v>564</v>
      </c>
      <c r="E2026">
        <v>561</v>
      </c>
      <c r="F2026">
        <v>19.3</v>
      </c>
      <c r="P2026" s="4"/>
    </row>
    <row r="2027" spans="1:16" x14ac:dyDescent="0.25">
      <c r="A2027" t="s">
        <v>5623</v>
      </c>
      <c r="B2027">
        <v>20.100000000000001</v>
      </c>
      <c r="D2027">
        <v>564</v>
      </c>
      <c r="E2027">
        <v>562</v>
      </c>
      <c r="F2027">
        <v>19.899999999999999</v>
      </c>
      <c r="P2027" s="4"/>
    </row>
    <row r="2028" spans="1:16" x14ac:dyDescent="0.25">
      <c r="A2028" t="s">
        <v>5624</v>
      </c>
      <c r="B2028">
        <v>11.5</v>
      </c>
      <c r="D2028">
        <v>564</v>
      </c>
      <c r="E2028">
        <v>563</v>
      </c>
      <c r="F2028">
        <v>11.4</v>
      </c>
      <c r="P2028" s="4"/>
    </row>
    <row r="2029" spans="1:16" x14ac:dyDescent="0.25">
      <c r="A2029" t="s">
        <v>5625</v>
      </c>
      <c r="B2029">
        <v>9.5</v>
      </c>
      <c r="D2029">
        <v>564</v>
      </c>
      <c r="E2029">
        <v>963</v>
      </c>
      <c r="F2029">
        <v>9.4</v>
      </c>
      <c r="P2029" s="4"/>
    </row>
    <row r="2030" spans="1:16" x14ac:dyDescent="0.25">
      <c r="A2030" t="s">
        <v>5626</v>
      </c>
      <c r="B2030">
        <v>19.8</v>
      </c>
      <c r="D2030">
        <v>564</v>
      </c>
      <c r="E2030">
        <v>964</v>
      </c>
      <c r="F2030">
        <v>19.8</v>
      </c>
      <c r="P2030" s="4"/>
    </row>
    <row r="2031" spans="1:16" x14ac:dyDescent="0.25">
      <c r="A2031" t="s">
        <v>5627</v>
      </c>
      <c r="B2031">
        <v>33.9</v>
      </c>
      <c r="D2031">
        <v>564</v>
      </c>
      <c r="E2031">
        <v>965</v>
      </c>
      <c r="F2031">
        <v>33.9</v>
      </c>
      <c r="P2031" s="4"/>
    </row>
    <row r="2032" spans="1:16" x14ac:dyDescent="0.25">
      <c r="A2032" t="s">
        <v>5628</v>
      </c>
      <c r="B2032">
        <v>3.7</v>
      </c>
      <c r="D2032">
        <v>566</v>
      </c>
      <c r="E2032">
        <v>567</v>
      </c>
      <c r="F2032">
        <v>3.5</v>
      </c>
      <c r="P2032" s="4"/>
    </row>
    <row r="2033" spans="1:16" x14ac:dyDescent="0.25">
      <c r="A2033" t="s">
        <v>5629</v>
      </c>
      <c r="B2033">
        <v>7.7</v>
      </c>
      <c r="D2033">
        <v>566</v>
      </c>
      <c r="E2033">
        <v>568</v>
      </c>
      <c r="F2033">
        <v>7.1</v>
      </c>
      <c r="P2033" s="4"/>
    </row>
    <row r="2034" spans="1:16" x14ac:dyDescent="0.25">
      <c r="A2034" t="s">
        <v>5630</v>
      </c>
      <c r="B2034">
        <v>6.4</v>
      </c>
      <c r="D2034">
        <v>566</v>
      </c>
      <c r="E2034">
        <v>571</v>
      </c>
      <c r="F2034">
        <v>6</v>
      </c>
      <c r="P2034" s="4"/>
    </row>
    <row r="2035" spans="1:16" x14ac:dyDescent="0.25">
      <c r="A2035" t="s">
        <v>5631</v>
      </c>
      <c r="B2035">
        <v>4.5</v>
      </c>
      <c r="D2035">
        <v>566</v>
      </c>
      <c r="E2035">
        <v>577</v>
      </c>
      <c r="F2035">
        <v>4.4000000000000004</v>
      </c>
      <c r="P2035" s="4"/>
    </row>
    <row r="2036" spans="1:16" x14ac:dyDescent="0.25">
      <c r="A2036" t="s">
        <v>5632</v>
      </c>
      <c r="B2036">
        <v>1.6</v>
      </c>
      <c r="D2036">
        <v>566</v>
      </c>
      <c r="E2036">
        <v>578</v>
      </c>
      <c r="F2036">
        <v>1.3</v>
      </c>
      <c r="P2036" s="4"/>
    </row>
    <row r="2037" spans="1:16" x14ac:dyDescent="0.25">
      <c r="A2037" t="s">
        <v>5633</v>
      </c>
      <c r="B2037">
        <v>3.4</v>
      </c>
      <c r="D2037">
        <v>566</v>
      </c>
      <c r="E2037">
        <v>579</v>
      </c>
      <c r="F2037">
        <v>3.4</v>
      </c>
      <c r="P2037" s="4"/>
    </row>
    <row r="2038" spans="1:16" x14ac:dyDescent="0.25">
      <c r="A2038" t="s">
        <v>5634</v>
      </c>
      <c r="B2038">
        <v>6</v>
      </c>
      <c r="D2038">
        <v>566</v>
      </c>
      <c r="E2038">
        <v>581</v>
      </c>
      <c r="F2038">
        <v>5.9</v>
      </c>
      <c r="P2038" s="4"/>
    </row>
    <row r="2039" spans="1:16" x14ac:dyDescent="0.25">
      <c r="A2039" t="s">
        <v>5635</v>
      </c>
      <c r="B2039">
        <v>11.8</v>
      </c>
      <c r="D2039">
        <v>567</v>
      </c>
      <c r="E2039">
        <v>546</v>
      </c>
      <c r="F2039">
        <v>10.8</v>
      </c>
      <c r="P2039" s="4"/>
    </row>
    <row r="2040" spans="1:16" x14ac:dyDescent="0.25">
      <c r="A2040" t="s">
        <v>5636</v>
      </c>
      <c r="B2040">
        <v>7.6</v>
      </c>
      <c r="D2040">
        <v>567</v>
      </c>
      <c r="E2040">
        <v>556</v>
      </c>
      <c r="F2040">
        <v>6.9</v>
      </c>
      <c r="P2040" s="4"/>
    </row>
    <row r="2041" spans="1:16" x14ac:dyDescent="0.25">
      <c r="A2041" t="s">
        <v>5637</v>
      </c>
      <c r="B2041">
        <v>10.199999999999999</v>
      </c>
      <c r="D2041">
        <v>567</v>
      </c>
      <c r="E2041">
        <v>557</v>
      </c>
      <c r="F2041">
        <v>9.9</v>
      </c>
      <c r="P2041" s="4"/>
    </row>
    <row r="2042" spans="1:16" x14ac:dyDescent="0.25">
      <c r="A2042" t="s">
        <v>5638</v>
      </c>
      <c r="B2042">
        <v>10.5</v>
      </c>
      <c r="D2042">
        <v>567</v>
      </c>
      <c r="E2042">
        <v>558</v>
      </c>
      <c r="F2042">
        <v>10.1</v>
      </c>
      <c r="P2042" s="4"/>
    </row>
    <row r="2043" spans="1:16" x14ac:dyDescent="0.25">
      <c r="A2043" t="s">
        <v>5639</v>
      </c>
      <c r="B2043">
        <v>16.899999999999999</v>
      </c>
      <c r="D2043">
        <v>567</v>
      </c>
      <c r="E2043">
        <v>560</v>
      </c>
      <c r="F2043">
        <v>16.600000000000001</v>
      </c>
      <c r="P2043" s="4"/>
    </row>
    <row r="2044" spans="1:16" x14ac:dyDescent="0.25">
      <c r="A2044" t="s">
        <v>5640</v>
      </c>
      <c r="B2044">
        <v>3.7</v>
      </c>
      <c r="D2044">
        <v>567</v>
      </c>
      <c r="E2044">
        <v>566</v>
      </c>
      <c r="F2044">
        <v>3.5</v>
      </c>
      <c r="P2044" s="4"/>
    </row>
    <row r="2045" spans="1:16" x14ac:dyDescent="0.25">
      <c r="A2045" t="s">
        <v>5641</v>
      </c>
      <c r="B2045">
        <v>4.7</v>
      </c>
      <c r="D2045">
        <v>567</v>
      </c>
      <c r="E2045">
        <v>568</v>
      </c>
      <c r="F2045">
        <v>4.7</v>
      </c>
      <c r="P2045" s="4"/>
    </row>
    <row r="2046" spans="1:16" x14ac:dyDescent="0.25">
      <c r="A2046" t="s">
        <v>5642</v>
      </c>
      <c r="B2046">
        <v>7.5</v>
      </c>
      <c r="D2046">
        <v>567</v>
      </c>
      <c r="E2046">
        <v>569</v>
      </c>
      <c r="F2046">
        <v>5.8</v>
      </c>
      <c r="P2046" s="4"/>
    </row>
    <row r="2047" spans="1:16" x14ac:dyDescent="0.25">
      <c r="A2047" t="s">
        <v>5643</v>
      </c>
      <c r="B2047">
        <v>5</v>
      </c>
      <c r="D2047">
        <v>567</v>
      </c>
      <c r="E2047">
        <v>571</v>
      </c>
      <c r="F2047">
        <v>2.6</v>
      </c>
      <c r="P2047" s="4"/>
    </row>
    <row r="2048" spans="1:16" x14ac:dyDescent="0.25">
      <c r="A2048" t="s">
        <v>5644</v>
      </c>
      <c r="B2048">
        <v>5.4</v>
      </c>
      <c r="D2048">
        <v>567</v>
      </c>
      <c r="E2048">
        <v>577</v>
      </c>
      <c r="F2048">
        <v>4.5</v>
      </c>
      <c r="P2048" s="4"/>
    </row>
    <row r="2049" spans="1:16" x14ac:dyDescent="0.25">
      <c r="A2049" t="s">
        <v>5645</v>
      </c>
      <c r="B2049">
        <v>6.1</v>
      </c>
      <c r="D2049">
        <v>567</v>
      </c>
      <c r="E2049">
        <v>579</v>
      </c>
      <c r="F2049">
        <v>5.2</v>
      </c>
      <c r="P2049" s="4"/>
    </row>
    <row r="2050" spans="1:16" x14ac:dyDescent="0.25">
      <c r="A2050" t="s">
        <v>5646</v>
      </c>
      <c r="B2050">
        <v>8.6999999999999993</v>
      </c>
      <c r="D2050">
        <v>567</v>
      </c>
      <c r="E2050">
        <v>581</v>
      </c>
      <c r="F2050">
        <v>6</v>
      </c>
      <c r="P2050" s="4"/>
    </row>
    <row r="2051" spans="1:16" x14ac:dyDescent="0.25">
      <c r="A2051" t="s">
        <v>5647</v>
      </c>
      <c r="B2051">
        <v>14.4</v>
      </c>
      <c r="D2051">
        <v>568</v>
      </c>
      <c r="E2051">
        <v>544</v>
      </c>
      <c r="F2051">
        <v>13.6</v>
      </c>
      <c r="P2051" s="4"/>
    </row>
    <row r="2052" spans="1:16" x14ac:dyDescent="0.25">
      <c r="A2052" t="s">
        <v>5648</v>
      </c>
      <c r="B2052">
        <v>9.1</v>
      </c>
      <c r="D2052">
        <v>568</v>
      </c>
      <c r="E2052">
        <v>545</v>
      </c>
      <c r="F2052">
        <v>8</v>
      </c>
      <c r="P2052" s="4"/>
    </row>
    <row r="2053" spans="1:16" x14ac:dyDescent="0.25">
      <c r="A2053" t="s">
        <v>5649</v>
      </c>
      <c r="B2053">
        <v>7.8</v>
      </c>
      <c r="D2053">
        <v>568</v>
      </c>
      <c r="E2053">
        <v>546</v>
      </c>
      <c r="F2053">
        <v>6.5</v>
      </c>
      <c r="P2053" s="4"/>
    </row>
    <row r="2054" spans="1:16" x14ac:dyDescent="0.25">
      <c r="A2054" t="s">
        <v>5650</v>
      </c>
      <c r="B2054">
        <v>10</v>
      </c>
      <c r="D2054">
        <v>568</v>
      </c>
      <c r="E2054">
        <v>553</v>
      </c>
      <c r="F2054">
        <v>9.6</v>
      </c>
      <c r="P2054" s="4"/>
    </row>
    <row r="2055" spans="1:16" x14ac:dyDescent="0.25">
      <c r="A2055" t="s">
        <v>5651</v>
      </c>
      <c r="B2055">
        <v>9.3000000000000007</v>
      </c>
      <c r="D2055">
        <v>568</v>
      </c>
      <c r="E2055">
        <v>555</v>
      </c>
      <c r="F2055">
        <v>8.5</v>
      </c>
      <c r="P2055" s="4"/>
    </row>
    <row r="2056" spans="1:16" x14ac:dyDescent="0.25">
      <c r="A2056" t="s">
        <v>5652</v>
      </c>
      <c r="B2056">
        <v>3.2</v>
      </c>
      <c r="D2056">
        <v>568</v>
      </c>
      <c r="E2056">
        <v>556</v>
      </c>
      <c r="F2056">
        <v>2.2000000000000002</v>
      </c>
      <c r="P2056" s="4"/>
    </row>
    <row r="2057" spans="1:16" x14ac:dyDescent="0.25">
      <c r="A2057" t="s">
        <v>5653</v>
      </c>
      <c r="B2057">
        <v>5.7</v>
      </c>
      <c r="D2057">
        <v>568</v>
      </c>
      <c r="E2057">
        <v>557</v>
      </c>
      <c r="F2057">
        <v>5.5</v>
      </c>
      <c r="P2057" s="4"/>
    </row>
    <row r="2058" spans="1:16" x14ac:dyDescent="0.25">
      <c r="A2058" t="s">
        <v>5654</v>
      </c>
      <c r="B2058">
        <v>6.6</v>
      </c>
      <c r="D2058">
        <v>568</v>
      </c>
      <c r="E2058">
        <v>558</v>
      </c>
      <c r="F2058">
        <v>6.5</v>
      </c>
      <c r="P2058" s="4"/>
    </row>
    <row r="2059" spans="1:16" x14ac:dyDescent="0.25">
      <c r="A2059" t="s">
        <v>5655</v>
      </c>
      <c r="B2059">
        <v>7.7</v>
      </c>
      <c r="D2059">
        <v>568</v>
      </c>
      <c r="E2059">
        <v>566</v>
      </c>
      <c r="F2059">
        <v>7.1</v>
      </c>
      <c r="P2059" s="4"/>
    </row>
    <row r="2060" spans="1:16" x14ac:dyDescent="0.25">
      <c r="A2060" t="s">
        <v>5656</v>
      </c>
      <c r="B2060">
        <v>4.7</v>
      </c>
      <c r="D2060">
        <v>568</v>
      </c>
      <c r="E2060">
        <v>567</v>
      </c>
      <c r="F2060">
        <v>4.7</v>
      </c>
      <c r="P2060" s="4"/>
    </row>
    <row r="2061" spans="1:16" x14ac:dyDescent="0.25">
      <c r="A2061" t="s">
        <v>5657</v>
      </c>
      <c r="B2061">
        <v>5</v>
      </c>
      <c r="D2061">
        <v>568</v>
      </c>
      <c r="E2061">
        <v>569</v>
      </c>
      <c r="F2061">
        <v>5</v>
      </c>
      <c r="P2061" s="4"/>
    </row>
    <row r="2062" spans="1:16" x14ac:dyDescent="0.25">
      <c r="A2062" t="s">
        <v>5658</v>
      </c>
      <c r="B2062">
        <v>6.5</v>
      </c>
      <c r="D2062">
        <v>568</v>
      </c>
      <c r="E2062">
        <v>571</v>
      </c>
      <c r="F2062">
        <v>5</v>
      </c>
      <c r="P2062" s="4"/>
    </row>
    <row r="2063" spans="1:16" x14ac:dyDescent="0.25">
      <c r="A2063" t="s">
        <v>5659</v>
      </c>
      <c r="B2063">
        <v>4.5</v>
      </c>
      <c r="D2063">
        <v>568</v>
      </c>
      <c r="E2063">
        <v>577</v>
      </c>
      <c r="F2063">
        <v>4.3</v>
      </c>
      <c r="P2063" s="4"/>
    </row>
    <row r="2064" spans="1:16" x14ac:dyDescent="0.25">
      <c r="A2064" t="s">
        <v>5660</v>
      </c>
      <c r="B2064">
        <v>16.600000000000001</v>
      </c>
      <c r="D2064">
        <v>568</v>
      </c>
      <c r="E2064">
        <v>585</v>
      </c>
      <c r="F2064">
        <v>15.9</v>
      </c>
      <c r="P2064" s="4"/>
    </row>
    <row r="2065" spans="1:16" x14ac:dyDescent="0.25">
      <c r="A2065" t="s">
        <v>5661</v>
      </c>
      <c r="B2065">
        <v>8</v>
      </c>
      <c r="D2065">
        <v>569</v>
      </c>
      <c r="E2065">
        <v>556</v>
      </c>
      <c r="F2065">
        <v>6.4</v>
      </c>
      <c r="P2065" s="4"/>
    </row>
    <row r="2066" spans="1:16" x14ac:dyDescent="0.25">
      <c r="A2066" t="s">
        <v>5662</v>
      </c>
      <c r="B2066">
        <v>7</v>
      </c>
      <c r="D2066">
        <v>569</v>
      </c>
      <c r="E2066">
        <v>557</v>
      </c>
      <c r="F2066">
        <v>6.5</v>
      </c>
      <c r="P2066" s="4"/>
    </row>
    <row r="2067" spans="1:16" x14ac:dyDescent="0.25">
      <c r="A2067" t="s">
        <v>5663</v>
      </c>
      <c r="B2067">
        <v>6.1</v>
      </c>
      <c r="D2067">
        <v>569</v>
      </c>
      <c r="E2067">
        <v>558</v>
      </c>
      <c r="F2067">
        <v>5.4</v>
      </c>
      <c r="P2067" s="4"/>
    </row>
    <row r="2068" spans="1:16" x14ac:dyDescent="0.25">
      <c r="A2068" t="s">
        <v>5664</v>
      </c>
      <c r="B2068">
        <v>11.3</v>
      </c>
      <c r="D2068">
        <v>569</v>
      </c>
      <c r="E2068">
        <v>560</v>
      </c>
      <c r="F2068">
        <v>10.9</v>
      </c>
      <c r="P2068" s="4"/>
    </row>
    <row r="2069" spans="1:16" x14ac:dyDescent="0.25">
      <c r="A2069" t="s">
        <v>5665</v>
      </c>
      <c r="B2069">
        <v>14.4</v>
      </c>
      <c r="D2069">
        <v>569</v>
      </c>
      <c r="E2069">
        <v>561</v>
      </c>
      <c r="F2069">
        <v>14.1</v>
      </c>
      <c r="P2069" s="4"/>
    </row>
    <row r="2070" spans="1:16" x14ac:dyDescent="0.25">
      <c r="A2070" t="s">
        <v>5666</v>
      </c>
      <c r="B2070">
        <v>7.5</v>
      </c>
      <c r="D2070">
        <v>569</v>
      </c>
      <c r="E2070">
        <v>567</v>
      </c>
      <c r="F2070">
        <v>5.8</v>
      </c>
      <c r="P2070" s="4"/>
    </row>
    <row r="2071" spans="1:16" x14ac:dyDescent="0.25">
      <c r="A2071" t="s">
        <v>5667</v>
      </c>
      <c r="B2071">
        <v>5</v>
      </c>
      <c r="D2071">
        <v>569</v>
      </c>
      <c r="E2071">
        <v>568</v>
      </c>
      <c r="F2071">
        <v>5</v>
      </c>
      <c r="P2071" s="4"/>
    </row>
    <row r="2072" spans="1:16" x14ac:dyDescent="0.25">
      <c r="A2072" t="s">
        <v>5668</v>
      </c>
      <c r="B2072">
        <v>4.5</v>
      </c>
      <c r="D2072">
        <v>569</v>
      </c>
      <c r="E2072">
        <v>570</v>
      </c>
      <c r="F2072">
        <v>4.2</v>
      </c>
      <c r="P2072" s="4"/>
    </row>
    <row r="2073" spans="1:16" x14ac:dyDescent="0.25">
      <c r="A2073" t="s">
        <v>5669</v>
      </c>
      <c r="B2073">
        <v>3.7</v>
      </c>
      <c r="D2073">
        <v>569</v>
      </c>
      <c r="E2073">
        <v>571</v>
      </c>
      <c r="F2073">
        <v>3.6</v>
      </c>
      <c r="P2073" s="4"/>
    </row>
    <row r="2074" spans="1:16" x14ac:dyDescent="0.25">
      <c r="A2074" t="s">
        <v>5670</v>
      </c>
      <c r="B2074">
        <v>8.1</v>
      </c>
      <c r="D2074">
        <v>569</v>
      </c>
      <c r="E2074">
        <v>583</v>
      </c>
      <c r="F2074">
        <v>5.8</v>
      </c>
      <c r="P2074" s="4"/>
    </row>
    <row r="2075" spans="1:16" x14ac:dyDescent="0.25">
      <c r="A2075" t="s">
        <v>5671</v>
      </c>
      <c r="B2075">
        <v>6.8</v>
      </c>
      <c r="D2075">
        <v>570</v>
      </c>
      <c r="E2075">
        <v>558</v>
      </c>
      <c r="F2075">
        <v>6.5</v>
      </c>
      <c r="P2075" s="4"/>
    </row>
    <row r="2076" spans="1:16" x14ac:dyDescent="0.25">
      <c r="A2076" t="s">
        <v>5672</v>
      </c>
      <c r="B2076">
        <v>9</v>
      </c>
      <c r="D2076">
        <v>570</v>
      </c>
      <c r="E2076">
        <v>559</v>
      </c>
      <c r="F2076">
        <v>8.6</v>
      </c>
      <c r="P2076" s="4"/>
    </row>
    <row r="2077" spans="1:16" x14ac:dyDescent="0.25">
      <c r="A2077" t="s">
        <v>5673</v>
      </c>
      <c r="B2077">
        <v>9.5</v>
      </c>
      <c r="D2077">
        <v>570</v>
      </c>
      <c r="E2077">
        <v>560</v>
      </c>
      <c r="F2077">
        <v>8.6999999999999993</v>
      </c>
      <c r="P2077" s="4"/>
    </row>
    <row r="2078" spans="1:16" x14ac:dyDescent="0.25">
      <c r="A2078" t="s">
        <v>5674</v>
      </c>
      <c r="B2078">
        <v>12.2</v>
      </c>
      <c r="D2078">
        <v>570</v>
      </c>
      <c r="E2078">
        <v>561</v>
      </c>
      <c r="F2078">
        <v>11</v>
      </c>
      <c r="P2078" s="4"/>
    </row>
    <row r="2079" spans="1:16" x14ac:dyDescent="0.25">
      <c r="A2079" t="s">
        <v>5675</v>
      </c>
      <c r="B2079">
        <v>4.5</v>
      </c>
      <c r="D2079">
        <v>570</v>
      </c>
      <c r="E2079">
        <v>569</v>
      </c>
      <c r="F2079">
        <v>4.2</v>
      </c>
      <c r="P2079" s="4"/>
    </row>
    <row r="2080" spans="1:16" x14ac:dyDescent="0.25">
      <c r="A2080" t="s">
        <v>5676</v>
      </c>
      <c r="B2080">
        <v>7.6</v>
      </c>
      <c r="D2080">
        <v>570</v>
      </c>
      <c r="E2080">
        <v>571</v>
      </c>
      <c r="F2080">
        <v>7.1</v>
      </c>
      <c r="P2080" s="4"/>
    </row>
    <row r="2081" spans="1:16" x14ac:dyDescent="0.25">
      <c r="A2081" t="s">
        <v>5677</v>
      </c>
      <c r="B2081">
        <v>10.6</v>
      </c>
      <c r="D2081">
        <v>570</v>
      </c>
      <c r="E2081">
        <v>582</v>
      </c>
      <c r="F2081">
        <v>10.4</v>
      </c>
      <c r="P2081" s="4"/>
    </row>
    <row r="2082" spans="1:16" x14ac:dyDescent="0.25">
      <c r="A2082" t="s">
        <v>5678</v>
      </c>
      <c r="B2082">
        <v>5.3</v>
      </c>
      <c r="D2082">
        <v>570</v>
      </c>
      <c r="E2082">
        <v>583</v>
      </c>
      <c r="F2082">
        <v>4.9000000000000004</v>
      </c>
      <c r="P2082" s="4"/>
    </row>
    <row r="2083" spans="1:16" x14ac:dyDescent="0.25">
      <c r="A2083" t="s">
        <v>5679</v>
      </c>
      <c r="B2083">
        <v>7.7</v>
      </c>
      <c r="D2083">
        <v>570</v>
      </c>
      <c r="E2083">
        <v>585</v>
      </c>
      <c r="F2083">
        <v>7.4</v>
      </c>
      <c r="P2083" s="4"/>
    </row>
    <row r="2084" spans="1:16" x14ac:dyDescent="0.25">
      <c r="A2084" t="s">
        <v>5680</v>
      </c>
      <c r="B2084">
        <v>6.4</v>
      </c>
      <c r="D2084">
        <v>571</v>
      </c>
      <c r="E2084">
        <v>566</v>
      </c>
      <c r="F2084">
        <v>6</v>
      </c>
      <c r="P2084" s="4"/>
    </row>
    <row r="2085" spans="1:16" x14ac:dyDescent="0.25">
      <c r="A2085" t="s">
        <v>5681</v>
      </c>
      <c r="B2085">
        <v>5</v>
      </c>
      <c r="D2085">
        <v>571</v>
      </c>
      <c r="E2085">
        <v>567</v>
      </c>
      <c r="F2085">
        <v>2.6</v>
      </c>
      <c r="P2085" s="4"/>
    </row>
    <row r="2086" spans="1:16" x14ac:dyDescent="0.25">
      <c r="A2086" t="s">
        <v>5682</v>
      </c>
      <c r="B2086">
        <v>6.5</v>
      </c>
      <c r="D2086">
        <v>571</v>
      </c>
      <c r="E2086">
        <v>568</v>
      </c>
      <c r="F2086">
        <v>5</v>
      </c>
      <c r="P2086" s="4"/>
    </row>
    <row r="2087" spans="1:16" x14ac:dyDescent="0.25">
      <c r="A2087" t="s">
        <v>5683</v>
      </c>
      <c r="B2087">
        <v>3.7</v>
      </c>
      <c r="D2087">
        <v>571</v>
      </c>
      <c r="E2087">
        <v>569</v>
      </c>
      <c r="F2087">
        <v>3.6</v>
      </c>
      <c r="P2087" s="4"/>
    </row>
    <row r="2088" spans="1:16" x14ac:dyDescent="0.25">
      <c r="A2088" t="s">
        <v>5684</v>
      </c>
      <c r="B2088">
        <v>7.6</v>
      </c>
      <c r="D2088">
        <v>571</v>
      </c>
      <c r="E2088">
        <v>570</v>
      </c>
      <c r="F2088">
        <v>7.1</v>
      </c>
      <c r="P2088" s="4"/>
    </row>
    <row r="2089" spans="1:16" x14ac:dyDescent="0.25">
      <c r="A2089" t="s">
        <v>5685</v>
      </c>
      <c r="B2089">
        <v>9</v>
      </c>
      <c r="D2089">
        <v>571</v>
      </c>
      <c r="E2089">
        <v>577</v>
      </c>
      <c r="F2089">
        <v>6.7</v>
      </c>
      <c r="P2089" s="4"/>
    </row>
    <row r="2090" spans="1:16" x14ac:dyDescent="0.25">
      <c r="A2090" t="s">
        <v>5686</v>
      </c>
      <c r="B2090">
        <v>7.6</v>
      </c>
      <c r="D2090">
        <v>571</v>
      </c>
      <c r="E2090">
        <v>579</v>
      </c>
      <c r="F2090">
        <v>6.9</v>
      </c>
      <c r="P2090" s="4"/>
    </row>
    <row r="2091" spans="1:16" x14ac:dyDescent="0.25">
      <c r="A2091" t="s">
        <v>5687</v>
      </c>
      <c r="B2091">
        <v>15.2</v>
      </c>
      <c r="D2091">
        <v>577</v>
      </c>
      <c r="E2091">
        <v>519</v>
      </c>
      <c r="F2091">
        <v>15.2</v>
      </c>
      <c r="P2091" s="4"/>
    </row>
    <row r="2092" spans="1:16" x14ac:dyDescent="0.25">
      <c r="A2092" t="s">
        <v>5688</v>
      </c>
      <c r="B2092">
        <v>6.4</v>
      </c>
      <c r="D2092">
        <v>577</v>
      </c>
      <c r="E2092">
        <v>545</v>
      </c>
      <c r="F2092">
        <v>6.4</v>
      </c>
      <c r="P2092" s="4"/>
    </row>
    <row r="2093" spans="1:16" x14ac:dyDescent="0.25">
      <c r="A2093" t="s">
        <v>5689</v>
      </c>
      <c r="B2093">
        <v>7.9</v>
      </c>
      <c r="D2093">
        <v>577</v>
      </c>
      <c r="E2093">
        <v>546</v>
      </c>
      <c r="F2093">
        <v>7.5</v>
      </c>
      <c r="P2093" s="4"/>
    </row>
    <row r="2094" spans="1:16" x14ac:dyDescent="0.25">
      <c r="A2094" t="s">
        <v>5690</v>
      </c>
      <c r="B2094">
        <v>5.8</v>
      </c>
      <c r="D2094">
        <v>577</v>
      </c>
      <c r="E2094">
        <v>553</v>
      </c>
      <c r="F2094">
        <v>5.7</v>
      </c>
      <c r="P2094" s="4"/>
    </row>
    <row r="2095" spans="1:16" x14ac:dyDescent="0.25">
      <c r="A2095" t="s">
        <v>5691</v>
      </c>
      <c r="B2095">
        <v>4.9000000000000004</v>
      </c>
      <c r="D2095">
        <v>577</v>
      </c>
      <c r="E2095">
        <v>555</v>
      </c>
      <c r="F2095">
        <v>4.4000000000000004</v>
      </c>
      <c r="P2095" s="4"/>
    </row>
    <row r="2096" spans="1:16" x14ac:dyDescent="0.25">
      <c r="A2096" t="s">
        <v>5692</v>
      </c>
      <c r="B2096">
        <v>6.2</v>
      </c>
      <c r="D2096">
        <v>577</v>
      </c>
      <c r="E2096">
        <v>556</v>
      </c>
      <c r="F2096">
        <v>5.4</v>
      </c>
      <c r="P2096" s="4"/>
    </row>
    <row r="2097" spans="1:16" x14ac:dyDescent="0.25">
      <c r="A2097" t="s">
        <v>5693</v>
      </c>
      <c r="B2097">
        <v>4.5</v>
      </c>
      <c r="D2097">
        <v>577</v>
      </c>
      <c r="E2097">
        <v>566</v>
      </c>
      <c r="F2097">
        <v>4.4000000000000004</v>
      </c>
      <c r="P2097" s="4"/>
    </row>
    <row r="2098" spans="1:16" x14ac:dyDescent="0.25">
      <c r="A2098" t="s">
        <v>5694</v>
      </c>
      <c r="B2098">
        <v>5.4</v>
      </c>
      <c r="D2098">
        <v>577</v>
      </c>
      <c r="E2098">
        <v>567</v>
      </c>
      <c r="F2098">
        <v>4.5</v>
      </c>
      <c r="P2098" s="4"/>
    </row>
    <row r="2099" spans="1:16" x14ac:dyDescent="0.25">
      <c r="A2099" t="s">
        <v>5695</v>
      </c>
      <c r="B2099">
        <v>4.5</v>
      </c>
      <c r="D2099">
        <v>577</v>
      </c>
      <c r="E2099">
        <v>568</v>
      </c>
      <c r="F2099">
        <v>4.3</v>
      </c>
      <c r="P2099" s="4"/>
    </row>
    <row r="2100" spans="1:16" x14ac:dyDescent="0.25">
      <c r="A2100" t="s">
        <v>5696</v>
      </c>
      <c r="B2100">
        <v>9</v>
      </c>
      <c r="D2100">
        <v>577</v>
      </c>
      <c r="E2100">
        <v>571</v>
      </c>
      <c r="F2100">
        <v>6.7</v>
      </c>
      <c r="P2100" s="4"/>
    </row>
    <row r="2101" spans="1:16" x14ac:dyDescent="0.25">
      <c r="A2101" t="s">
        <v>5697</v>
      </c>
      <c r="B2101">
        <v>4.2</v>
      </c>
      <c r="D2101">
        <v>577</v>
      </c>
      <c r="E2101">
        <v>578</v>
      </c>
      <c r="F2101">
        <v>4.0999999999999996</v>
      </c>
      <c r="P2101" s="4"/>
    </row>
    <row r="2102" spans="1:16" x14ac:dyDescent="0.25">
      <c r="A2102" t="s">
        <v>5698</v>
      </c>
      <c r="B2102">
        <v>6.7</v>
      </c>
      <c r="D2102">
        <v>578</v>
      </c>
      <c r="E2102">
        <v>555</v>
      </c>
      <c r="F2102">
        <v>5</v>
      </c>
      <c r="P2102" s="4"/>
    </row>
    <row r="2103" spans="1:16" x14ac:dyDescent="0.25">
      <c r="A2103" t="s">
        <v>5699</v>
      </c>
      <c r="B2103">
        <v>1.6</v>
      </c>
      <c r="D2103">
        <v>578</v>
      </c>
      <c r="E2103">
        <v>566</v>
      </c>
      <c r="F2103">
        <v>1.3</v>
      </c>
      <c r="P2103" s="4"/>
    </row>
    <row r="2104" spans="1:16" x14ac:dyDescent="0.25">
      <c r="A2104" t="s">
        <v>5700</v>
      </c>
      <c r="B2104">
        <v>4.2</v>
      </c>
      <c r="D2104">
        <v>578</v>
      </c>
      <c r="E2104">
        <v>577</v>
      </c>
      <c r="F2104">
        <v>4.0999999999999996</v>
      </c>
      <c r="P2104" s="4"/>
    </row>
    <row r="2105" spans="1:16" x14ac:dyDescent="0.25">
      <c r="A2105" t="s">
        <v>5701</v>
      </c>
      <c r="B2105">
        <v>4.2</v>
      </c>
      <c r="D2105">
        <v>578</v>
      </c>
      <c r="E2105">
        <v>579</v>
      </c>
      <c r="F2105">
        <v>4.2</v>
      </c>
      <c r="P2105" s="4"/>
    </row>
    <row r="2106" spans="1:16" x14ac:dyDescent="0.25">
      <c r="A2106" t="s">
        <v>5702</v>
      </c>
      <c r="B2106">
        <v>8.3000000000000007</v>
      </c>
      <c r="D2106">
        <v>578</v>
      </c>
      <c r="E2106">
        <v>580</v>
      </c>
      <c r="F2106">
        <v>8.1</v>
      </c>
      <c r="P2106" s="4"/>
    </row>
    <row r="2107" spans="1:16" x14ac:dyDescent="0.25">
      <c r="A2107" t="s">
        <v>5703</v>
      </c>
      <c r="B2107">
        <v>3.4</v>
      </c>
      <c r="D2107">
        <v>579</v>
      </c>
      <c r="E2107">
        <v>566</v>
      </c>
      <c r="F2107">
        <v>3.4</v>
      </c>
      <c r="P2107" s="4"/>
    </row>
    <row r="2108" spans="1:16" x14ac:dyDescent="0.25">
      <c r="A2108" t="s">
        <v>5704</v>
      </c>
      <c r="B2108">
        <v>6.1</v>
      </c>
      <c r="D2108">
        <v>579</v>
      </c>
      <c r="E2108">
        <v>567</v>
      </c>
      <c r="F2108">
        <v>5.2</v>
      </c>
      <c r="P2108" s="4"/>
    </row>
    <row r="2109" spans="1:16" x14ac:dyDescent="0.25">
      <c r="A2109" t="s">
        <v>5705</v>
      </c>
      <c r="B2109">
        <v>7.6</v>
      </c>
      <c r="D2109">
        <v>579</v>
      </c>
      <c r="E2109">
        <v>571</v>
      </c>
      <c r="F2109">
        <v>6.9</v>
      </c>
      <c r="P2109" s="4"/>
    </row>
    <row r="2110" spans="1:16" x14ac:dyDescent="0.25">
      <c r="A2110" t="s">
        <v>5706</v>
      </c>
      <c r="B2110">
        <v>4.2</v>
      </c>
      <c r="D2110">
        <v>579</v>
      </c>
      <c r="E2110">
        <v>578</v>
      </c>
      <c r="F2110">
        <v>4.2</v>
      </c>
      <c r="P2110" s="4"/>
    </row>
    <row r="2111" spans="1:16" x14ac:dyDescent="0.25">
      <c r="A2111" t="s">
        <v>5707</v>
      </c>
      <c r="B2111">
        <v>4.2</v>
      </c>
      <c r="D2111">
        <v>579</v>
      </c>
      <c r="E2111">
        <v>580</v>
      </c>
      <c r="F2111">
        <v>4.0999999999999996</v>
      </c>
      <c r="P2111" s="4"/>
    </row>
    <row r="2112" spans="1:16" x14ac:dyDescent="0.25">
      <c r="A2112" t="s">
        <v>5708</v>
      </c>
      <c r="B2112">
        <v>3.1</v>
      </c>
      <c r="D2112">
        <v>579</v>
      </c>
      <c r="E2112">
        <v>581</v>
      </c>
      <c r="F2112">
        <v>3.1</v>
      </c>
      <c r="P2112" s="4"/>
    </row>
    <row r="2113" spans="1:16" x14ac:dyDescent="0.25">
      <c r="A2113" t="s">
        <v>5709</v>
      </c>
      <c r="B2113">
        <v>8.3000000000000007</v>
      </c>
      <c r="D2113">
        <v>580</v>
      </c>
      <c r="E2113">
        <v>578</v>
      </c>
      <c r="F2113">
        <v>8.1</v>
      </c>
      <c r="P2113" s="4"/>
    </row>
    <row r="2114" spans="1:16" x14ac:dyDescent="0.25">
      <c r="A2114" t="s">
        <v>5710</v>
      </c>
      <c r="B2114">
        <v>4.2</v>
      </c>
      <c r="D2114">
        <v>580</v>
      </c>
      <c r="E2114">
        <v>579</v>
      </c>
      <c r="F2114">
        <v>4.0999999999999996</v>
      </c>
      <c r="P2114" s="4"/>
    </row>
    <row r="2115" spans="1:16" x14ac:dyDescent="0.25">
      <c r="A2115" t="s">
        <v>5711</v>
      </c>
      <c r="B2115">
        <v>4</v>
      </c>
      <c r="D2115">
        <v>580</v>
      </c>
      <c r="E2115">
        <v>581</v>
      </c>
      <c r="F2115">
        <v>3.8</v>
      </c>
      <c r="P2115" s="4"/>
    </row>
    <row r="2116" spans="1:16" x14ac:dyDescent="0.25">
      <c r="A2116" t="s">
        <v>5712</v>
      </c>
      <c r="B2116">
        <v>6.3</v>
      </c>
      <c r="D2116">
        <v>580</v>
      </c>
      <c r="E2116">
        <v>582</v>
      </c>
      <c r="F2116">
        <v>6.2</v>
      </c>
      <c r="P2116" s="4"/>
    </row>
    <row r="2117" spans="1:16" x14ac:dyDescent="0.25">
      <c r="A2117" t="s">
        <v>5713</v>
      </c>
      <c r="B2117">
        <v>6</v>
      </c>
      <c r="D2117">
        <v>581</v>
      </c>
      <c r="E2117">
        <v>566</v>
      </c>
      <c r="F2117">
        <v>5.9</v>
      </c>
      <c r="P2117" s="4"/>
    </row>
    <row r="2118" spans="1:16" x14ac:dyDescent="0.25">
      <c r="A2118" t="s">
        <v>5714</v>
      </c>
      <c r="B2118">
        <v>8.6999999999999993</v>
      </c>
      <c r="D2118">
        <v>581</v>
      </c>
      <c r="E2118">
        <v>567</v>
      </c>
      <c r="F2118">
        <v>6</v>
      </c>
      <c r="P2118" s="4"/>
    </row>
    <row r="2119" spans="1:16" x14ac:dyDescent="0.25">
      <c r="A2119" t="s">
        <v>5715</v>
      </c>
      <c r="B2119">
        <v>3.1</v>
      </c>
      <c r="D2119">
        <v>581</v>
      </c>
      <c r="E2119">
        <v>579</v>
      </c>
      <c r="F2119">
        <v>3.1</v>
      </c>
      <c r="P2119" s="4"/>
    </row>
    <row r="2120" spans="1:16" x14ac:dyDescent="0.25">
      <c r="A2120" t="s">
        <v>5716</v>
      </c>
      <c r="B2120">
        <v>4</v>
      </c>
      <c r="D2120">
        <v>581</v>
      </c>
      <c r="E2120">
        <v>580</v>
      </c>
      <c r="F2120">
        <v>3.8</v>
      </c>
      <c r="P2120" s="4"/>
    </row>
    <row r="2121" spans="1:16" x14ac:dyDescent="0.25">
      <c r="A2121" t="s">
        <v>5717</v>
      </c>
      <c r="B2121">
        <v>3</v>
      </c>
      <c r="D2121">
        <v>581</v>
      </c>
      <c r="E2121">
        <v>582</v>
      </c>
      <c r="F2121">
        <v>3</v>
      </c>
      <c r="P2121" s="4"/>
    </row>
    <row r="2122" spans="1:16" x14ac:dyDescent="0.25">
      <c r="A2122" t="s">
        <v>5718</v>
      </c>
      <c r="B2122">
        <v>10.6</v>
      </c>
      <c r="D2122">
        <v>582</v>
      </c>
      <c r="E2122">
        <v>570</v>
      </c>
      <c r="F2122">
        <v>10.4</v>
      </c>
      <c r="P2122" s="4"/>
    </row>
    <row r="2123" spans="1:16" x14ac:dyDescent="0.25">
      <c r="A2123" t="s">
        <v>5719</v>
      </c>
      <c r="B2123">
        <v>6.3</v>
      </c>
      <c r="D2123">
        <v>582</v>
      </c>
      <c r="E2123">
        <v>580</v>
      </c>
      <c r="F2123">
        <v>6.2</v>
      </c>
      <c r="P2123" s="4"/>
    </row>
    <row r="2124" spans="1:16" x14ac:dyDescent="0.25">
      <c r="A2124" t="s">
        <v>5720</v>
      </c>
      <c r="B2124">
        <v>3</v>
      </c>
      <c r="D2124">
        <v>582</v>
      </c>
      <c r="E2124">
        <v>581</v>
      </c>
      <c r="F2124">
        <v>3</v>
      </c>
      <c r="P2124" s="4"/>
    </row>
    <row r="2125" spans="1:16" x14ac:dyDescent="0.25">
      <c r="A2125" t="s">
        <v>5721</v>
      </c>
      <c r="B2125">
        <v>6</v>
      </c>
      <c r="D2125">
        <v>582</v>
      </c>
      <c r="E2125">
        <v>583</v>
      </c>
      <c r="F2125">
        <v>6</v>
      </c>
      <c r="P2125" s="4"/>
    </row>
    <row r="2126" spans="1:16" x14ac:dyDescent="0.25">
      <c r="A2126" t="s">
        <v>5722</v>
      </c>
      <c r="B2126">
        <v>8.1</v>
      </c>
      <c r="D2126">
        <v>583</v>
      </c>
      <c r="E2126">
        <v>569</v>
      </c>
      <c r="F2126">
        <v>5.8</v>
      </c>
      <c r="P2126" s="4"/>
    </row>
    <row r="2127" spans="1:16" x14ac:dyDescent="0.25">
      <c r="A2127" t="s">
        <v>5723</v>
      </c>
      <c r="B2127">
        <v>5.3</v>
      </c>
      <c r="D2127">
        <v>583</v>
      </c>
      <c r="E2127">
        <v>570</v>
      </c>
      <c r="F2127">
        <v>4.9000000000000004</v>
      </c>
      <c r="P2127" s="4"/>
    </row>
    <row r="2128" spans="1:16" x14ac:dyDescent="0.25">
      <c r="A2128" t="s">
        <v>5724</v>
      </c>
      <c r="B2128">
        <v>6</v>
      </c>
      <c r="D2128">
        <v>583</v>
      </c>
      <c r="E2128">
        <v>582</v>
      </c>
      <c r="F2128">
        <v>6</v>
      </c>
      <c r="P2128" s="4"/>
    </row>
    <row r="2129" spans="1:16" x14ac:dyDescent="0.25">
      <c r="A2129" t="s">
        <v>5725</v>
      </c>
      <c r="B2129">
        <v>6.5</v>
      </c>
      <c r="D2129">
        <v>583</v>
      </c>
      <c r="E2129">
        <v>584</v>
      </c>
      <c r="F2129">
        <v>6.4</v>
      </c>
      <c r="P2129" s="4"/>
    </row>
    <row r="2130" spans="1:16" x14ac:dyDescent="0.25">
      <c r="A2130" t="s">
        <v>5726</v>
      </c>
      <c r="B2130">
        <v>6.5</v>
      </c>
      <c r="D2130">
        <v>584</v>
      </c>
      <c r="E2130">
        <v>583</v>
      </c>
      <c r="F2130">
        <v>6.4</v>
      </c>
      <c r="P2130" s="4"/>
    </row>
    <row r="2131" spans="1:16" x14ac:dyDescent="0.25">
      <c r="A2131" t="s">
        <v>5727</v>
      </c>
      <c r="B2131">
        <v>4.5999999999999996</v>
      </c>
      <c r="D2131">
        <v>584</v>
      </c>
      <c r="E2131">
        <v>585</v>
      </c>
      <c r="F2131">
        <v>4.5999999999999996</v>
      </c>
      <c r="P2131" s="4"/>
    </row>
    <row r="2132" spans="1:16" x14ac:dyDescent="0.25">
      <c r="A2132" t="s">
        <v>5728</v>
      </c>
      <c r="B2132">
        <v>11.1</v>
      </c>
      <c r="D2132">
        <v>585</v>
      </c>
      <c r="E2132">
        <v>558</v>
      </c>
      <c r="F2132">
        <v>10.9</v>
      </c>
      <c r="P2132" s="4"/>
    </row>
    <row r="2133" spans="1:16" x14ac:dyDescent="0.25">
      <c r="A2133" t="s">
        <v>5729</v>
      </c>
      <c r="B2133">
        <v>7.3</v>
      </c>
      <c r="D2133">
        <v>585</v>
      </c>
      <c r="E2133">
        <v>560</v>
      </c>
      <c r="F2133">
        <v>6.6</v>
      </c>
      <c r="P2133" s="4"/>
    </row>
    <row r="2134" spans="1:16" x14ac:dyDescent="0.25">
      <c r="A2134" t="s">
        <v>5730</v>
      </c>
      <c r="B2134">
        <v>6.1</v>
      </c>
      <c r="D2134">
        <v>585</v>
      </c>
      <c r="E2134">
        <v>561</v>
      </c>
      <c r="F2134">
        <v>5.6</v>
      </c>
      <c r="P2134" s="4"/>
    </row>
    <row r="2135" spans="1:16" x14ac:dyDescent="0.25">
      <c r="A2135" t="s">
        <v>5731</v>
      </c>
      <c r="B2135">
        <v>16.600000000000001</v>
      </c>
      <c r="D2135">
        <v>585</v>
      </c>
      <c r="E2135">
        <v>568</v>
      </c>
      <c r="F2135">
        <v>15.9</v>
      </c>
      <c r="P2135" s="4"/>
    </row>
    <row r="2136" spans="1:16" x14ac:dyDescent="0.25">
      <c r="A2136" t="s">
        <v>5732</v>
      </c>
      <c r="B2136">
        <v>7.7</v>
      </c>
      <c r="D2136">
        <v>585</v>
      </c>
      <c r="E2136">
        <v>570</v>
      </c>
      <c r="F2136">
        <v>7.4</v>
      </c>
      <c r="P2136" s="4"/>
    </row>
    <row r="2137" spans="1:16" x14ac:dyDescent="0.25">
      <c r="A2137" t="s">
        <v>5733</v>
      </c>
      <c r="B2137">
        <v>4.5999999999999996</v>
      </c>
      <c r="D2137">
        <v>585</v>
      </c>
      <c r="E2137">
        <v>584</v>
      </c>
      <c r="F2137">
        <v>4.5999999999999996</v>
      </c>
      <c r="P2137" s="4"/>
    </row>
    <row r="2138" spans="1:16" x14ac:dyDescent="0.25">
      <c r="A2138" t="s">
        <v>5734</v>
      </c>
      <c r="B2138">
        <v>3.4</v>
      </c>
      <c r="D2138">
        <v>585</v>
      </c>
      <c r="E2138">
        <v>586</v>
      </c>
      <c r="F2138">
        <v>3.4</v>
      </c>
      <c r="P2138" s="4"/>
    </row>
    <row r="2139" spans="1:16" x14ac:dyDescent="0.25">
      <c r="A2139" t="s">
        <v>5735</v>
      </c>
      <c r="B2139">
        <v>13.5</v>
      </c>
      <c r="D2139">
        <v>586</v>
      </c>
      <c r="E2139">
        <v>558</v>
      </c>
      <c r="F2139">
        <v>13.1</v>
      </c>
      <c r="P2139" s="4"/>
    </row>
    <row r="2140" spans="1:16" x14ac:dyDescent="0.25">
      <c r="A2140" t="s">
        <v>5736</v>
      </c>
      <c r="B2140">
        <v>7.1</v>
      </c>
      <c r="D2140">
        <v>586</v>
      </c>
      <c r="E2140">
        <v>560</v>
      </c>
      <c r="F2140">
        <v>7.1</v>
      </c>
      <c r="P2140" s="4"/>
    </row>
    <row r="2141" spans="1:16" x14ac:dyDescent="0.25">
      <c r="A2141" t="s">
        <v>5737</v>
      </c>
      <c r="B2141">
        <v>4.5</v>
      </c>
      <c r="D2141">
        <v>586</v>
      </c>
      <c r="E2141">
        <v>561</v>
      </c>
      <c r="F2141">
        <v>4.0999999999999996</v>
      </c>
      <c r="P2141" s="4"/>
    </row>
    <row r="2142" spans="1:16" x14ac:dyDescent="0.25">
      <c r="A2142" t="s">
        <v>5738</v>
      </c>
      <c r="B2142">
        <v>7.9</v>
      </c>
      <c r="D2142">
        <v>586</v>
      </c>
      <c r="E2142">
        <v>562</v>
      </c>
      <c r="F2142">
        <v>7.8</v>
      </c>
      <c r="P2142" s="4"/>
    </row>
    <row r="2143" spans="1:16" x14ac:dyDescent="0.25">
      <c r="A2143" t="s">
        <v>5739</v>
      </c>
      <c r="B2143">
        <v>3.4</v>
      </c>
      <c r="D2143">
        <v>586</v>
      </c>
      <c r="E2143">
        <v>585</v>
      </c>
      <c r="F2143">
        <v>3.4</v>
      </c>
      <c r="P2143" s="4"/>
    </row>
    <row r="2144" spans="1:16" x14ac:dyDescent="0.25">
      <c r="A2144" t="s">
        <v>5740</v>
      </c>
      <c r="B2144">
        <v>3.9</v>
      </c>
      <c r="D2144">
        <v>586</v>
      </c>
      <c r="E2144">
        <v>587</v>
      </c>
      <c r="F2144">
        <v>3.8</v>
      </c>
      <c r="P2144" s="4"/>
    </row>
    <row r="2145" spans="1:16" x14ac:dyDescent="0.25">
      <c r="A2145" t="s">
        <v>5741</v>
      </c>
      <c r="B2145">
        <v>4.3</v>
      </c>
      <c r="D2145">
        <v>586</v>
      </c>
      <c r="E2145">
        <v>588</v>
      </c>
      <c r="F2145">
        <v>4</v>
      </c>
      <c r="P2145" s="4"/>
    </row>
    <row r="2146" spans="1:16" x14ac:dyDescent="0.25">
      <c r="A2146" t="s">
        <v>5742</v>
      </c>
      <c r="B2146">
        <v>7.4</v>
      </c>
      <c r="D2146">
        <v>587</v>
      </c>
      <c r="E2146">
        <v>561</v>
      </c>
      <c r="F2146">
        <v>6.8</v>
      </c>
      <c r="P2146" s="4"/>
    </row>
    <row r="2147" spans="1:16" x14ac:dyDescent="0.25">
      <c r="A2147" t="s">
        <v>5743</v>
      </c>
      <c r="B2147">
        <v>6.8</v>
      </c>
      <c r="D2147">
        <v>587</v>
      </c>
      <c r="E2147">
        <v>562</v>
      </c>
      <c r="F2147">
        <v>6.1</v>
      </c>
      <c r="P2147" s="4"/>
    </row>
    <row r="2148" spans="1:16" x14ac:dyDescent="0.25">
      <c r="A2148" t="s">
        <v>5744</v>
      </c>
      <c r="B2148">
        <v>3.9</v>
      </c>
      <c r="D2148">
        <v>587</v>
      </c>
      <c r="E2148">
        <v>586</v>
      </c>
      <c r="F2148">
        <v>3.8</v>
      </c>
      <c r="P2148" s="4"/>
    </row>
    <row r="2149" spans="1:16" x14ac:dyDescent="0.25">
      <c r="A2149" t="s">
        <v>5745</v>
      </c>
      <c r="B2149">
        <v>2.1</v>
      </c>
      <c r="D2149">
        <v>587</v>
      </c>
      <c r="E2149">
        <v>588</v>
      </c>
      <c r="F2149">
        <v>1.9</v>
      </c>
      <c r="P2149" s="4"/>
    </row>
    <row r="2150" spans="1:16" x14ac:dyDescent="0.25">
      <c r="A2150" t="s">
        <v>5746</v>
      </c>
      <c r="B2150">
        <v>6</v>
      </c>
      <c r="D2150">
        <v>587</v>
      </c>
      <c r="E2150">
        <v>589</v>
      </c>
      <c r="F2150">
        <v>5.7</v>
      </c>
      <c r="P2150" s="4"/>
    </row>
    <row r="2151" spans="1:16" x14ac:dyDescent="0.25">
      <c r="A2151" t="s">
        <v>5747</v>
      </c>
      <c r="B2151">
        <v>4.0999999999999996</v>
      </c>
      <c r="D2151">
        <v>587</v>
      </c>
      <c r="E2151">
        <v>590</v>
      </c>
      <c r="F2151">
        <v>4.0999999999999996</v>
      </c>
      <c r="P2151" s="4"/>
    </row>
    <row r="2152" spans="1:16" x14ac:dyDescent="0.25">
      <c r="A2152" t="s">
        <v>5748</v>
      </c>
      <c r="B2152">
        <v>24.9</v>
      </c>
      <c r="D2152">
        <v>587</v>
      </c>
      <c r="E2152">
        <v>948</v>
      </c>
      <c r="F2152">
        <v>24.9</v>
      </c>
      <c r="P2152" s="4"/>
    </row>
    <row r="2153" spans="1:16" x14ac:dyDescent="0.25">
      <c r="A2153" t="s">
        <v>5749</v>
      </c>
      <c r="B2153">
        <v>25.8</v>
      </c>
      <c r="D2153">
        <v>587</v>
      </c>
      <c r="E2153">
        <v>950</v>
      </c>
      <c r="F2153">
        <v>25.7</v>
      </c>
      <c r="P2153" s="4"/>
    </row>
    <row r="2154" spans="1:16" x14ac:dyDescent="0.25">
      <c r="A2154" t="s">
        <v>5750</v>
      </c>
      <c r="B2154">
        <v>21.1</v>
      </c>
      <c r="D2154">
        <v>587</v>
      </c>
      <c r="E2154">
        <v>962</v>
      </c>
      <c r="F2154">
        <v>20.3</v>
      </c>
      <c r="P2154" s="4"/>
    </row>
    <row r="2155" spans="1:16" x14ac:dyDescent="0.25">
      <c r="A2155" t="s">
        <v>5751</v>
      </c>
      <c r="B2155">
        <v>7.9</v>
      </c>
      <c r="D2155">
        <v>588</v>
      </c>
      <c r="E2155">
        <v>561</v>
      </c>
      <c r="F2155">
        <v>7.7</v>
      </c>
      <c r="P2155" s="4"/>
    </row>
    <row r="2156" spans="1:16" x14ac:dyDescent="0.25">
      <c r="A2156" t="s">
        <v>5752</v>
      </c>
      <c r="B2156">
        <v>8.3000000000000007</v>
      </c>
      <c r="D2156">
        <v>588</v>
      </c>
      <c r="E2156">
        <v>562</v>
      </c>
      <c r="F2156">
        <v>7.9</v>
      </c>
      <c r="P2156" s="4"/>
    </row>
    <row r="2157" spans="1:16" x14ac:dyDescent="0.25">
      <c r="A2157" t="s">
        <v>5753</v>
      </c>
      <c r="B2157">
        <v>4.3</v>
      </c>
      <c r="D2157">
        <v>588</v>
      </c>
      <c r="E2157">
        <v>586</v>
      </c>
      <c r="F2157">
        <v>4</v>
      </c>
      <c r="P2157" s="4"/>
    </row>
    <row r="2158" spans="1:16" x14ac:dyDescent="0.25">
      <c r="A2158" t="s">
        <v>5754</v>
      </c>
      <c r="B2158">
        <v>2.1</v>
      </c>
      <c r="D2158">
        <v>588</v>
      </c>
      <c r="E2158">
        <v>587</v>
      </c>
      <c r="F2158">
        <v>1.9</v>
      </c>
      <c r="P2158" s="4"/>
    </row>
    <row r="2159" spans="1:16" x14ac:dyDescent="0.25">
      <c r="A2159" t="s">
        <v>5755</v>
      </c>
      <c r="B2159">
        <v>4.5</v>
      </c>
      <c r="D2159">
        <v>588</v>
      </c>
      <c r="E2159">
        <v>589</v>
      </c>
      <c r="F2159">
        <v>4.4000000000000004</v>
      </c>
      <c r="P2159" s="4"/>
    </row>
    <row r="2160" spans="1:16" x14ac:dyDescent="0.25">
      <c r="A2160" t="s">
        <v>5756</v>
      </c>
      <c r="B2160">
        <v>3.9</v>
      </c>
      <c r="D2160">
        <v>588</v>
      </c>
      <c r="E2160">
        <v>590</v>
      </c>
      <c r="F2160">
        <v>3.8</v>
      </c>
      <c r="P2160" s="4"/>
    </row>
    <row r="2161" spans="1:16" x14ac:dyDescent="0.25">
      <c r="A2161" t="s">
        <v>5757</v>
      </c>
      <c r="B2161">
        <v>6</v>
      </c>
      <c r="D2161">
        <v>589</v>
      </c>
      <c r="E2161">
        <v>587</v>
      </c>
      <c r="F2161">
        <v>5.7</v>
      </c>
      <c r="P2161" s="4"/>
    </row>
    <row r="2162" spans="1:16" x14ac:dyDescent="0.25">
      <c r="A2162" t="s">
        <v>5758</v>
      </c>
      <c r="B2162">
        <v>4.5</v>
      </c>
      <c r="D2162">
        <v>589</v>
      </c>
      <c r="E2162">
        <v>588</v>
      </c>
      <c r="F2162">
        <v>4.4000000000000004</v>
      </c>
      <c r="P2162" s="4"/>
    </row>
    <row r="2163" spans="1:16" x14ac:dyDescent="0.25">
      <c r="A2163" t="s">
        <v>5759</v>
      </c>
      <c r="B2163">
        <v>5.4</v>
      </c>
      <c r="D2163">
        <v>589</v>
      </c>
      <c r="E2163">
        <v>590</v>
      </c>
      <c r="F2163">
        <v>2.9</v>
      </c>
      <c r="P2163" s="4"/>
    </row>
    <row r="2164" spans="1:16" x14ac:dyDescent="0.25">
      <c r="A2164" t="s">
        <v>5760</v>
      </c>
      <c r="B2164">
        <v>10.9</v>
      </c>
      <c r="D2164">
        <v>590</v>
      </c>
      <c r="E2164">
        <v>562</v>
      </c>
      <c r="F2164">
        <v>8.5</v>
      </c>
      <c r="P2164" s="4"/>
    </row>
    <row r="2165" spans="1:16" x14ac:dyDescent="0.25">
      <c r="A2165" t="s">
        <v>5761</v>
      </c>
      <c r="B2165">
        <v>4.0999999999999996</v>
      </c>
      <c r="D2165">
        <v>590</v>
      </c>
      <c r="E2165">
        <v>587</v>
      </c>
      <c r="F2165">
        <v>4.0999999999999996</v>
      </c>
      <c r="P2165" s="4"/>
    </row>
    <row r="2166" spans="1:16" x14ac:dyDescent="0.25">
      <c r="A2166" t="s">
        <v>5762</v>
      </c>
      <c r="B2166">
        <v>3.9</v>
      </c>
      <c r="D2166">
        <v>590</v>
      </c>
      <c r="E2166">
        <v>588</v>
      </c>
      <c r="F2166">
        <v>3.8</v>
      </c>
      <c r="P2166" s="4"/>
    </row>
    <row r="2167" spans="1:16" x14ac:dyDescent="0.25">
      <c r="A2167" t="s">
        <v>5763</v>
      </c>
      <c r="B2167">
        <v>5.4</v>
      </c>
      <c r="D2167">
        <v>590</v>
      </c>
      <c r="E2167">
        <v>589</v>
      </c>
      <c r="F2167">
        <v>2.9</v>
      </c>
      <c r="P2167" s="4"/>
    </row>
    <row r="2168" spans="1:16" x14ac:dyDescent="0.25">
      <c r="A2168" t="s">
        <v>5764</v>
      </c>
      <c r="B2168">
        <v>3.2</v>
      </c>
      <c r="D2168">
        <v>590</v>
      </c>
      <c r="E2168">
        <v>591</v>
      </c>
      <c r="F2168">
        <v>3.2</v>
      </c>
      <c r="P2168" s="4"/>
    </row>
    <row r="2169" spans="1:16" x14ac:dyDescent="0.25">
      <c r="A2169" t="s">
        <v>5765</v>
      </c>
      <c r="B2169">
        <v>10.9</v>
      </c>
      <c r="D2169">
        <v>591</v>
      </c>
      <c r="E2169">
        <v>562</v>
      </c>
      <c r="F2169">
        <v>10.8</v>
      </c>
      <c r="P2169" s="4"/>
    </row>
    <row r="2170" spans="1:16" x14ac:dyDescent="0.25">
      <c r="A2170" t="s">
        <v>5766</v>
      </c>
      <c r="B2170">
        <v>3.2</v>
      </c>
      <c r="D2170">
        <v>591</v>
      </c>
      <c r="E2170">
        <v>590</v>
      </c>
      <c r="F2170">
        <v>3.2</v>
      </c>
      <c r="P2170" s="4"/>
    </row>
    <row r="2171" spans="1:16" x14ac:dyDescent="0.25">
      <c r="A2171" t="s">
        <v>5767</v>
      </c>
      <c r="B2171">
        <v>10.9</v>
      </c>
      <c r="D2171">
        <v>591</v>
      </c>
      <c r="E2171">
        <v>592</v>
      </c>
      <c r="F2171">
        <v>10.8</v>
      </c>
      <c r="P2171" s="4"/>
    </row>
    <row r="2172" spans="1:16" x14ac:dyDescent="0.25">
      <c r="A2172" t="s">
        <v>5768</v>
      </c>
      <c r="B2172">
        <v>18.600000000000001</v>
      </c>
      <c r="D2172">
        <v>591</v>
      </c>
      <c r="E2172">
        <v>617</v>
      </c>
      <c r="F2172">
        <v>18.600000000000001</v>
      </c>
      <c r="P2172" s="4"/>
    </row>
    <row r="2173" spans="1:16" x14ac:dyDescent="0.25">
      <c r="A2173" t="s">
        <v>5769</v>
      </c>
      <c r="B2173">
        <v>23.5</v>
      </c>
      <c r="D2173">
        <v>591</v>
      </c>
      <c r="E2173">
        <v>627</v>
      </c>
      <c r="F2173">
        <v>23.4</v>
      </c>
      <c r="P2173" s="4"/>
    </row>
    <row r="2174" spans="1:16" x14ac:dyDescent="0.25">
      <c r="A2174" t="s">
        <v>5770</v>
      </c>
      <c r="B2174">
        <v>22.3</v>
      </c>
      <c r="D2174">
        <v>591</v>
      </c>
      <c r="E2174">
        <v>947</v>
      </c>
      <c r="F2174">
        <v>22.1</v>
      </c>
      <c r="P2174" s="4"/>
    </row>
    <row r="2175" spans="1:16" x14ac:dyDescent="0.25">
      <c r="A2175" t="s">
        <v>5771</v>
      </c>
      <c r="B2175">
        <v>17.899999999999999</v>
      </c>
      <c r="D2175">
        <v>591</v>
      </c>
      <c r="E2175">
        <v>948</v>
      </c>
      <c r="F2175">
        <v>17.899999999999999</v>
      </c>
      <c r="P2175" s="4"/>
    </row>
    <row r="2176" spans="1:16" x14ac:dyDescent="0.25">
      <c r="A2176" t="s">
        <v>5772</v>
      </c>
      <c r="B2176">
        <v>22.1</v>
      </c>
      <c r="D2176">
        <v>591</v>
      </c>
      <c r="E2176">
        <v>950</v>
      </c>
      <c r="F2176">
        <v>22.1</v>
      </c>
      <c r="P2176" s="4"/>
    </row>
    <row r="2177" spans="1:16" x14ac:dyDescent="0.25">
      <c r="A2177" t="s">
        <v>5773</v>
      </c>
      <c r="B2177">
        <v>25.5</v>
      </c>
      <c r="D2177">
        <v>591</v>
      </c>
      <c r="E2177">
        <v>951</v>
      </c>
      <c r="F2177">
        <v>25.3</v>
      </c>
      <c r="P2177" s="4"/>
    </row>
    <row r="2178" spans="1:16" x14ac:dyDescent="0.25">
      <c r="A2178" t="s">
        <v>5774</v>
      </c>
      <c r="B2178">
        <v>30.8</v>
      </c>
      <c r="D2178">
        <v>591</v>
      </c>
      <c r="E2178">
        <v>952</v>
      </c>
      <c r="F2178">
        <v>30.6</v>
      </c>
      <c r="P2178" s="4"/>
    </row>
    <row r="2179" spans="1:16" x14ac:dyDescent="0.25">
      <c r="A2179" t="s">
        <v>5775</v>
      </c>
      <c r="B2179">
        <v>21.9</v>
      </c>
      <c r="D2179">
        <v>591</v>
      </c>
      <c r="E2179">
        <v>962</v>
      </c>
      <c r="F2179">
        <v>21.9</v>
      </c>
      <c r="P2179" s="4"/>
    </row>
    <row r="2180" spans="1:16" x14ac:dyDescent="0.25">
      <c r="A2180" t="s">
        <v>5776</v>
      </c>
      <c r="B2180">
        <v>21.6</v>
      </c>
      <c r="D2180">
        <v>592</v>
      </c>
      <c r="E2180">
        <v>562</v>
      </c>
      <c r="F2180">
        <v>21.6</v>
      </c>
      <c r="P2180" s="4"/>
    </row>
    <row r="2181" spans="1:16" x14ac:dyDescent="0.25">
      <c r="A2181" t="s">
        <v>5777</v>
      </c>
      <c r="B2181">
        <v>10.9</v>
      </c>
      <c r="D2181">
        <v>592</v>
      </c>
      <c r="E2181">
        <v>591</v>
      </c>
      <c r="F2181">
        <v>10.8</v>
      </c>
      <c r="P2181" s="4"/>
    </row>
    <row r="2182" spans="1:16" x14ac:dyDescent="0.25">
      <c r="A2182" t="s">
        <v>5778</v>
      </c>
      <c r="B2182">
        <v>8.4</v>
      </c>
      <c r="D2182">
        <v>592</v>
      </c>
      <c r="E2182">
        <v>617</v>
      </c>
      <c r="F2182">
        <v>8.3000000000000007</v>
      </c>
      <c r="P2182" s="4"/>
    </row>
    <row r="2183" spans="1:16" x14ac:dyDescent="0.25">
      <c r="A2183" t="s">
        <v>5779</v>
      </c>
      <c r="B2183">
        <v>14.4</v>
      </c>
      <c r="D2183">
        <v>592</v>
      </c>
      <c r="E2183">
        <v>627</v>
      </c>
      <c r="F2183">
        <v>14.3</v>
      </c>
      <c r="P2183" s="4"/>
    </row>
    <row r="2184" spans="1:16" x14ac:dyDescent="0.25">
      <c r="A2184" t="s">
        <v>5780</v>
      </c>
      <c r="B2184">
        <v>20.6</v>
      </c>
      <c r="D2184">
        <v>592</v>
      </c>
      <c r="E2184">
        <v>947</v>
      </c>
      <c r="F2184">
        <v>20.2</v>
      </c>
      <c r="P2184" s="4"/>
    </row>
    <row r="2185" spans="1:16" x14ac:dyDescent="0.25">
      <c r="A2185" t="s">
        <v>5781</v>
      </c>
      <c r="B2185">
        <v>12.9</v>
      </c>
      <c r="D2185">
        <v>592</v>
      </c>
      <c r="E2185">
        <v>948</v>
      </c>
      <c r="F2185">
        <v>12.7</v>
      </c>
      <c r="P2185" s="4"/>
    </row>
    <row r="2186" spans="1:16" x14ac:dyDescent="0.25">
      <c r="A2186" t="s">
        <v>5782</v>
      </c>
      <c r="B2186">
        <v>25.3</v>
      </c>
      <c r="D2186">
        <v>592</v>
      </c>
      <c r="E2186">
        <v>950</v>
      </c>
      <c r="F2186">
        <v>25.3</v>
      </c>
      <c r="P2186" s="4"/>
    </row>
    <row r="2187" spans="1:16" x14ac:dyDescent="0.25">
      <c r="A2187" t="s">
        <v>5783</v>
      </c>
      <c r="B2187">
        <v>30.4</v>
      </c>
      <c r="D2187">
        <v>592</v>
      </c>
      <c r="E2187">
        <v>951</v>
      </c>
      <c r="F2187">
        <v>30.2</v>
      </c>
      <c r="P2187" s="4"/>
    </row>
    <row r="2188" spans="1:16" x14ac:dyDescent="0.25">
      <c r="A2188" t="s">
        <v>5784</v>
      </c>
      <c r="B2188">
        <v>37.200000000000003</v>
      </c>
      <c r="D2188">
        <v>592</v>
      </c>
      <c r="E2188">
        <v>952</v>
      </c>
      <c r="F2188">
        <v>36.6</v>
      </c>
      <c r="P2188" s="4"/>
    </row>
    <row r="2189" spans="1:16" x14ac:dyDescent="0.25">
      <c r="A2189" t="s">
        <v>5785</v>
      </c>
      <c r="B2189">
        <v>30.9</v>
      </c>
      <c r="D2189">
        <v>592</v>
      </c>
      <c r="E2189">
        <v>962</v>
      </c>
      <c r="F2189">
        <v>30.9</v>
      </c>
      <c r="P2189" s="4"/>
    </row>
    <row r="2190" spans="1:16" x14ac:dyDescent="0.25">
      <c r="A2190" t="s">
        <v>5786</v>
      </c>
      <c r="B2190">
        <v>43.9</v>
      </c>
      <c r="D2190">
        <v>617</v>
      </c>
      <c r="E2190">
        <v>523</v>
      </c>
      <c r="F2190">
        <v>43.9</v>
      </c>
      <c r="P2190" s="4"/>
    </row>
    <row r="2191" spans="1:16" x14ac:dyDescent="0.25">
      <c r="A2191" t="s">
        <v>5787</v>
      </c>
      <c r="B2191">
        <v>29</v>
      </c>
      <c r="D2191">
        <v>617</v>
      </c>
      <c r="E2191">
        <v>562</v>
      </c>
      <c r="F2191">
        <v>29</v>
      </c>
      <c r="P2191" s="4"/>
    </row>
    <row r="2192" spans="1:16" x14ac:dyDescent="0.25">
      <c r="A2192" t="s">
        <v>5788</v>
      </c>
      <c r="B2192">
        <v>18.600000000000001</v>
      </c>
      <c r="D2192">
        <v>617</v>
      </c>
      <c r="E2192">
        <v>591</v>
      </c>
      <c r="F2192">
        <v>18.600000000000001</v>
      </c>
      <c r="P2192" s="4"/>
    </row>
    <row r="2193" spans="1:16" x14ac:dyDescent="0.25">
      <c r="A2193" t="s">
        <v>5789</v>
      </c>
      <c r="B2193">
        <v>8.4</v>
      </c>
      <c r="D2193">
        <v>617</v>
      </c>
      <c r="E2193">
        <v>592</v>
      </c>
      <c r="F2193">
        <v>8.3000000000000007</v>
      </c>
      <c r="P2193" s="4"/>
    </row>
    <row r="2194" spans="1:16" x14ac:dyDescent="0.25">
      <c r="A2194" t="s">
        <v>5790</v>
      </c>
      <c r="B2194">
        <v>4.0999999999999996</v>
      </c>
      <c r="D2194">
        <v>617</v>
      </c>
      <c r="E2194">
        <v>624</v>
      </c>
      <c r="F2194">
        <v>4.0999999999999996</v>
      </c>
      <c r="P2194" s="4"/>
    </row>
    <row r="2195" spans="1:16" x14ac:dyDescent="0.25">
      <c r="A2195" t="s">
        <v>5791</v>
      </c>
      <c r="B2195">
        <v>7.1</v>
      </c>
      <c r="D2195">
        <v>617</v>
      </c>
      <c r="E2195">
        <v>627</v>
      </c>
      <c r="F2195">
        <v>6.7</v>
      </c>
      <c r="P2195" s="4"/>
    </row>
    <row r="2196" spans="1:16" x14ac:dyDescent="0.25">
      <c r="A2196" t="s">
        <v>5792</v>
      </c>
      <c r="B2196">
        <v>15.5</v>
      </c>
      <c r="D2196">
        <v>617</v>
      </c>
      <c r="E2196">
        <v>637</v>
      </c>
      <c r="F2196">
        <v>15.5</v>
      </c>
      <c r="P2196" s="4"/>
    </row>
    <row r="2197" spans="1:16" x14ac:dyDescent="0.25">
      <c r="A2197" t="s">
        <v>5793</v>
      </c>
      <c r="B2197">
        <v>40</v>
      </c>
      <c r="D2197">
        <v>617</v>
      </c>
      <c r="E2197">
        <v>952</v>
      </c>
      <c r="F2197">
        <v>39.299999999999997</v>
      </c>
      <c r="P2197" s="4"/>
    </row>
    <row r="2198" spans="1:16" x14ac:dyDescent="0.25">
      <c r="A2198" t="s">
        <v>5794</v>
      </c>
      <c r="B2198">
        <v>36.200000000000003</v>
      </c>
      <c r="D2198">
        <v>617</v>
      </c>
      <c r="E2198">
        <v>962</v>
      </c>
      <c r="F2198">
        <v>36.200000000000003</v>
      </c>
      <c r="P2198" s="4"/>
    </row>
    <row r="2199" spans="1:16" x14ac:dyDescent="0.25">
      <c r="A2199" t="s">
        <v>5795</v>
      </c>
      <c r="B2199">
        <v>4.8</v>
      </c>
      <c r="D2199">
        <v>619</v>
      </c>
      <c r="E2199">
        <v>620</v>
      </c>
      <c r="F2199">
        <v>4.5999999999999996</v>
      </c>
      <c r="P2199" s="4"/>
    </row>
    <row r="2200" spans="1:16" x14ac:dyDescent="0.25">
      <c r="A2200" t="s">
        <v>5796</v>
      </c>
      <c r="B2200">
        <v>9.6</v>
      </c>
      <c r="D2200">
        <v>619</v>
      </c>
      <c r="E2200">
        <v>621</v>
      </c>
      <c r="F2200">
        <v>9.4</v>
      </c>
      <c r="P2200" s="4"/>
    </row>
    <row r="2201" spans="1:16" x14ac:dyDescent="0.25">
      <c r="A2201" t="s">
        <v>5797</v>
      </c>
      <c r="B2201">
        <v>7.5</v>
      </c>
      <c r="D2201">
        <v>619</v>
      </c>
      <c r="E2201">
        <v>624</v>
      </c>
      <c r="F2201">
        <v>6.9</v>
      </c>
      <c r="P2201" s="4"/>
    </row>
    <row r="2202" spans="1:16" x14ac:dyDescent="0.25">
      <c r="A2202" t="s">
        <v>5798</v>
      </c>
      <c r="B2202">
        <v>8.8000000000000007</v>
      </c>
      <c r="D2202">
        <v>619</v>
      </c>
      <c r="E2202">
        <v>626</v>
      </c>
      <c r="F2202">
        <v>8.6</v>
      </c>
      <c r="P2202" s="4"/>
    </row>
    <row r="2203" spans="1:16" x14ac:dyDescent="0.25">
      <c r="A2203" t="s">
        <v>5799</v>
      </c>
      <c r="B2203">
        <v>4.8</v>
      </c>
      <c r="D2203">
        <v>620</v>
      </c>
      <c r="E2203">
        <v>619</v>
      </c>
      <c r="F2203">
        <v>4.5999999999999996</v>
      </c>
      <c r="P2203" s="4"/>
    </row>
    <row r="2204" spans="1:16" x14ac:dyDescent="0.25">
      <c r="A2204" t="s">
        <v>5800</v>
      </c>
      <c r="B2204">
        <v>4.9000000000000004</v>
      </c>
      <c r="D2204">
        <v>620</v>
      </c>
      <c r="E2204">
        <v>621</v>
      </c>
      <c r="F2204">
        <v>4.9000000000000004</v>
      </c>
      <c r="P2204" s="4"/>
    </row>
    <row r="2205" spans="1:16" x14ac:dyDescent="0.25">
      <c r="A2205" t="s">
        <v>5801</v>
      </c>
      <c r="B2205">
        <v>5.9</v>
      </c>
      <c r="D2205">
        <v>620</v>
      </c>
      <c r="E2205">
        <v>624</v>
      </c>
      <c r="F2205">
        <v>5.5</v>
      </c>
      <c r="P2205" s="4"/>
    </row>
    <row r="2206" spans="1:16" x14ac:dyDescent="0.25">
      <c r="A2206" t="s">
        <v>5802</v>
      </c>
      <c r="B2206">
        <v>6.7</v>
      </c>
      <c r="D2206">
        <v>620</v>
      </c>
      <c r="E2206">
        <v>626</v>
      </c>
      <c r="F2206">
        <v>5.6</v>
      </c>
      <c r="P2206" s="4"/>
    </row>
    <row r="2207" spans="1:16" x14ac:dyDescent="0.25">
      <c r="A2207" t="s">
        <v>5803</v>
      </c>
      <c r="B2207">
        <v>11.4</v>
      </c>
      <c r="D2207">
        <v>620</v>
      </c>
      <c r="E2207">
        <v>631</v>
      </c>
      <c r="F2207">
        <v>10</v>
      </c>
      <c r="P2207" s="4"/>
    </row>
    <row r="2208" spans="1:16" x14ac:dyDescent="0.25">
      <c r="A2208" t="s">
        <v>5804</v>
      </c>
      <c r="B2208">
        <v>9.6</v>
      </c>
      <c r="D2208">
        <v>621</v>
      </c>
      <c r="E2208">
        <v>619</v>
      </c>
      <c r="F2208">
        <v>9.4</v>
      </c>
      <c r="P2208" s="4"/>
    </row>
    <row r="2209" spans="1:16" x14ac:dyDescent="0.25">
      <c r="A2209" t="s">
        <v>5805</v>
      </c>
      <c r="B2209">
        <v>4.9000000000000004</v>
      </c>
      <c r="D2209">
        <v>621</v>
      </c>
      <c r="E2209">
        <v>620</v>
      </c>
      <c r="F2209">
        <v>4.9000000000000004</v>
      </c>
      <c r="P2209" s="4"/>
    </row>
    <row r="2210" spans="1:16" x14ac:dyDescent="0.25">
      <c r="A2210" t="s">
        <v>5806</v>
      </c>
      <c r="B2210">
        <v>9.6999999999999993</v>
      </c>
      <c r="D2210">
        <v>621</v>
      </c>
      <c r="E2210">
        <v>624</v>
      </c>
      <c r="F2210">
        <v>8</v>
      </c>
      <c r="P2210" s="4"/>
    </row>
    <row r="2211" spans="1:16" x14ac:dyDescent="0.25">
      <c r="A2211" t="s">
        <v>5807</v>
      </c>
      <c r="B2211">
        <v>10.6</v>
      </c>
      <c r="D2211">
        <v>621</v>
      </c>
      <c r="E2211">
        <v>626</v>
      </c>
      <c r="F2211">
        <v>6.1</v>
      </c>
      <c r="P2211" s="4"/>
    </row>
    <row r="2212" spans="1:16" x14ac:dyDescent="0.25">
      <c r="A2212" t="s">
        <v>5808</v>
      </c>
      <c r="B2212">
        <v>4.0999999999999996</v>
      </c>
      <c r="D2212">
        <v>624</v>
      </c>
      <c r="E2212">
        <v>617</v>
      </c>
      <c r="F2212">
        <v>4.0999999999999996</v>
      </c>
      <c r="P2212" s="4"/>
    </row>
    <row r="2213" spans="1:16" x14ac:dyDescent="0.25">
      <c r="A2213" t="s">
        <v>5809</v>
      </c>
      <c r="B2213">
        <v>7.5</v>
      </c>
      <c r="D2213">
        <v>624</v>
      </c>
      <c r="E2213">
        <v>619</v>
      </c>
      <c r="F2213">
        <v>6.9</v>
      </c>
      <c r="P2213" s="4"/>
    </row>
    <row r="2214" spans="1:16" x14ac:dyDescent="0.25">
      <c r="A2214" t="s">
        <v>5810</v>
      </c>
      <c r="B2214">
        <v>5.9</v>
      </c>
      <c r="D2214">
        <v>624</v>
      </c>
      <c r="E2214">
        <v>620</v>
      </c>
      <c r="F2214">
        <v>5.5</v>
      </c>
      <c r="P2214" s="4"/>
    </row>
    <row r="2215" spans="1:16" x14ac:dyDescent="0.25">
      <c r="A2215" t="s">
        <v>5811</v>
      </c>
      <c r="B2215">
        <v>9.6999999999999993</v>
      </c>
      <c r="D2215">
        <v>624</v>
      </c>
      <c r="E2215">
        <v>621</v>
      </c>
      <c r="F2215">
        <v>8</v>
      </c>
      <c r="P2215" s="4"/>
    </row>
    <row r="2216" spans="1:16" x14ac:dyDescent="0.25">
      <c r="A2216" t="s">
        <v>5812</v>
      </c>
      <c r="B2216">
        <v>3</v>
      </c>
      <c r="D2216">
        <v>624</v>
      </c>
      <c r="E2216">
        <v>626</v>
      </c>
      <c r="F2216">
        <v>2.9</v>
      </c>
      <c r="P2216" s="4"/>
    </row>
    <row r="2217" spans="1:16" x14ac:dyDescent="0.25">
      <c r="A2217" t="s">
        <v>5813</v>
      </c>
      <c r="B2217">
        <v>6.9</v>
      </c>
      <c r="D2217">
        <v>624</v>
      </c>
      <c r="E2217">
        <v>627</v>
      </c>
      <c r="F2217">
        <v>6.7</v>
      </c>
      <c r="P2217" s="4"/>
    </row>
    <row r="2218" spans="1:16" x14ac:dyDescent="0.25">
      <c r="A2218" t="s">
        <v>5814</v>
      </c>
      <c r="B2218">
        <v>7.6</v>
      </c>
      <c r="D2218">
        <v>624</v>
      </c>
      <c r="E2218">
        <v>631</v>
      </c>
      <c r="F2218">
        <v>7.6</v>
      </c>
      <c r="P2218" s="4"/>
    </row>
    <row r="2219" spans="1:16" x14ac:dyDescent="0.25">
      <c r="A2219" t="s">
        <v>5815</v>
      </c>
      <c r="B2219">
        <v>8.8000000000000007</v>
      </c>
      <c r="D2219">
        <v>626</v>
      </c>
      <c r="E2219">
        <v>619</v>
      </c>
      <c r="F2219">
        <v>8.6</v>
      </c>
      <c r="P2219" s="4"/>
    </row>
    <row r="2220" spans="1:16" x14ac:dyDescent="0.25">
      <c r="A2220" t="s">
        <v>5816</v>
      </c>
      <c r="B2220">
        <v>6.7</v>
      </c>
      <c r="D2220">
        <v>626</v>
      </c>
      <c r="E2220">
        <v>620</v>
      </c>
      <c r="F2220">
        <v>5.6</v>
      </c>
      <c r="P2220" s="4"/>
    </row>
    <row r="2221" spans="1:16" x14ac:dyDescent="0.25">
      <c r="A2221" t="s">
        <v>5817</v>
      </c>
      <c r="B2221">
        <v>10.6</v>
      </c>
      <c r="D2221">
        <v>626</v>
      </c>
      <c r="E2221">
        <v>621</v>
      </c>
      <c r="F2221">
        <v>6.1</v>
      </c>
      <c r="P2221" s="4"/>
    </row>
    <row r="2222" spans="1:16" x14ac:dyDescent="0.25">
      <c r="A2222" t="s">
        <v>5818</v>
      </c>
      <c r="B2222">
        <v>3</v>
      </c>
      <c r="D2222">
        <v>626</v>
      </c>
      <c r="E2222">
        <v>624</v>
      </c>
      <c r="F2222">
        <v>2.9</v>
      </c>
      <c r="P2222" s="4"/>
    </row>
    <row r="2223" spans="1:16" x14ac:dyDescent="0.25">
      <c r="A2223" t="s">
        <v>5819</v>
      </c>
      <c r="B2223">
        <v>9.5</v>
      </c>
      <c r="D2223">
        <v>626</v>
      </c>
      <c r="E2223">
        <v>627</v>
      </c>
      <c r="F2223">
        <v>9</v>
      </c>
      <c r="P2223" s="4"/>
    </row>
    <row r="2224" spans="1:16" x14ac:dyDescent="0.25">
      <c r="A2224" t="s">
        <v>5820</v>
      </c>
      <c r="B2224">
        <v>5</v>
      </c>
      <c r="D2224">
        <v>626</v>
      </c>
      <c r="E2224">
        <v>631</v>
      </c>
      <c r="F2224">
        <v>5</v>
      </c>
      <c r="P2224" s="4"/>
    </row>
    <row r="2225" spans="1:16" x14ac:dyDescent="0.25">
      <c r="A2225" t="s">
        <v>5821</v>
      </c>
      <c r="B2225">
        <v>14</v>
      </c>
      <c r="D2225">
        <v>626</v>
      </c>
      <c r="E2225">
        <v>637</v>
      </c>
      <c r="F2225">
        <v>13.8</v>
      </c>
      <c r="P2225" s="4"/>
    </row>
    <row r="2226" spans="1:16" x14ac:dyDescent="0.25">
      <c r="A2226" t="s">
        <v>5822</v>
      </c>
      <c r="B2226">
        <v>23.5</v>
      </c>
      <c r="D2226">
        <v>627</v>
      </c>
      <c r="E2226">
        <v>591</v>
      </c>
      <c r="F2226">
        <v>23.4</v>
      </c>
      <c r="P2226" s="4"/>
    </row>
    <row r="2227" spans="1:16" x14ac:dyDescent="0.25">
      <c r="A2227" t="s">
        <v>5823</v>
      </c>
      <c r="B2227">
        <v>14.4</v>
      </c>
      <c r="D2227">
        <v>627</v>
      </c>
      <c r="E2227">
        <v>592</v>
      </c>
      <c r="F2227">
        <v>14.3</v>
      </c>
      <c r="P2227" s="4"/>
    </row>
    <row r="2228" spans="1:16" x14ac:dyDescent="0.25">
      <c r="A2228" t="s">
        <v>5824</v>
      </c>
      <c r="B2228">
        <v>7.1</v>
      </c>
      <c r="D2228">
        <v>627</v>
      </c>
      <c r="E2228">
        <v>617</v>
      </c>
      <c r="F2228">
        <v>6.7</v>
      </c>
      <c r="P2228" s="4"/>
    </row>
    <row r="2229" spans="1:16" x14ac:dyDescent="0.25">
      <c r="A2229" t="s">
        <v>5825</v>
      </c>
      <c r="B2229">
        <v>6.9</v>
      </c>
      <c r="D2229">
        <v>627</v>
      </c>
      <c r="E2229">
        <v>624</v>
      </c>
      <c r="F2229">
        <v>6.7</v>
      </c>
      <c r="P2229" s="4"/>
    </row>
    <row r="2230" spans="1:16" x14ac:dyDescent="0.25">
      <c r="A2230" t="s">
        <v>5826</v>
      </c>
      <c r="B2230">
        <v>9.5</v>
      </c>
      <c r="D2230">
        <v>627</v>
      </c>
      <c r="E2230">
        <v>626</v>
      </c>
      <c r="F2230">
        <v>9</v>
      </c>
      <c r="P2230" s="4"/>
    </row>
    <row r="2231" spans="1:16" x14ac:dyDescent="0.25">
      <c r="A2231" t="s">
        <v>5827</v>
      </c>
      <c r="B2231">
        <v>13.7</v>
      </c>
      <c r="D2231">
        <v>627</v>
      </c>
      <c r="E2231">
        <v>631</v>
      </c>
      <c r="F2231">
        <v>11.8</v>
      </c>
      <c r="P2231" s="4"/>
    </row>
    <row r="2232" spans="1:16" x14ac:dyDescent="0.25">
      <c r="A2232" t="s">
        <v>5828</v>
      </c>
      <c r="B2232">
        <v>5.2</v>
      </c>
      <c r="D2232">
        <v>627</v>
      </c>
      <c r="E2232">
        <v>633</v>
      </c>
      <c r="F2232">
        <v>5.0999999999999996</v>
      </c>
      <c r="P2232" s="4"/>
    </row>
    <row r="2233" spans="1:16" x14ac:dyDescent="0.25">
      <c r="A2233" t="s">
        <v>5829</v>
      </c>
      <c r="B2233">
        <v>11.6</v>
      </c>
      <c r="D2233">
        <v>627</v>
      </c>
      <c r="E2233">
        <v>639</v>
      </c>
      <c r="F2233">
        <v>11.5</v>
      </c>
      <c r="P2233" s="4"/>
    </row>
    <row r="2234" spans="1:16" x14ac:dyDescent="0.25">
      <c r="A2234" t="s">
        <v>5830</v>
      </c>
      <c r="B2234">
        <v>7.4</v>
      </c>
      <c r="D2234">
        <v>629</v>
      </c>
      <c r="E2234">
        <v>636</v>
      </c>
      <c r="F2234">
        <v>7.4</v>
      </c>
      <c r="P2234" s="4"/>
    </row>
    <row r="2235" spans="1:16" x14ac:dyDescent="0.25">
      <c r="A2235" t="s">
        <v>5831</v>
      </c>
      <c r="B2235">
        <v>14.8</v>
      </c>
      <c r="D2235">
        <v>629</v>
      </c>
      <c r="E2235">
        <v>946</v>
      </c>
      <c r="F2235">
        <v>14.6</v>
      </c>
      <c r="P2235" s="4"/>
    </row>
    <row r="2236" spans="1:16" x14ac:dyDescent="0.25">
      <c r="A2236" t="s">
        <v>5832</v>
      </c>
      <c r="B2236">
        <v>8.9</v>
      </c>
      <c r="D2236">
        <v>629</v>
      </c>
      <c r="E2236">
        <v>948</v>
      </c>
      <c r="F2236">
        <v>8.4</v>
      </c>
      <c r="P2236" s="4"/>
    </row>
    <row r="2237" spans="1:16" x14ac:dyDescent="0.25">
      <c r="A2237" t="s">
        <v>5833</v>
      </c>
      <c r="B2237">
        <v>24.3</v>
      </c>
      <c r="D2237">
        <v>629</v>
      </c>
      <c r="E2237">
        <v>950</v>
      </c>
      <c r="F2237">
        <v>24.3</v>
      </c>
      <c r="P2237" s="4"/>
    </row>
    <row r="2238" spans="1:16" x14ac:dyDescent="0.25">
      <c r="A2238" t="s">
        <v>5834</v>
      </c>
      <c r="B2238">
        <v>11.4</v>
      </c>
      <c r="D2238">
        <v>631</v>
      </c>
      <c r="E2238">
        <v>620</v>
      </c>
      <c r="F2238">
        <v>10</v>
      </c>
      <c r="P2238" s="4"/>
    </row>
    <row r="2239" spans="1:16" x14ac:dyDescent="0.25">
      <c r="A2239" t="s">
        <v>5835</v>
      </c>
      <c r="B2239">
        <v>7.6</v>
      </c>
      <c r="D2239">
        <v>631</v>
      </c>
      <c r="E2239">
        <v>624</v>
      </c>
      <c r="F2239">
        <v>7.6</v>
      </c>
      <c r="P2239" s="4"/>
    </row>
    <row r="2240" spans="1:16" x14ac:dyDescent="0.25">
      <c r="A2240" t="s">
        <v>5836</v>
      </c>
      <c r="B2240">
        <v>5</v>
      </c>
      <c r="D2240">
        <v>631</v>
      </c>
      <c r="E2240">
        <v>626</v>
      </c>
      <c r="F2240">
        <v>5</v>
      </c>
      <c r="P2240" s="4"/>
    </row>
    <row r="2241" spans="1:16" x14ac:dyDescent="0.25">
      <c r="A2241" t="s">
        <v>5837</v>
      </c>
      <c r="B2241">
        <v>13.7</v>
      </c>
      <c r="D2241">
        <v>631</v>
      </c>
      <c r="E2241">
        <v>627</v>
      </c>
      <c r="F2241">
        <v>11.8</v>
      </c>
      <c r="P2241" s="4"/>
    </row>
    <row r="2242" spans="1:16" x14ac:dyDescent="0.25">
      <c r="A2242" t="s">
        <v>5838</v>
      </c>
      <c r="B2242">
        <v>5.8</v>
      </c>
      <c r="D2242">
        <v>631</v>
      </c>
      <c r="E2242">
        <v>635</v>
      </c>
      <c r="F2242">
        <v>5.7</v>
      </c>
      <c r="P2242" s="4"/>
    </row>
    <row r="2243" spans="1:16" x14ac:dyDescent="0.25">
      <c r="A2243" t="s">
        <v>5839</v>
      </c>
      <c r="B2243">
        <v>5.2</v>
      </c>
      <c r="D2243">
        <v>633</v>
      </c>
      <c r="E2243">
        <v>627</v>
      </c>
      <c r="F2243">
        <v>5.0999999999999996</v>
      </c>
      <c r="P2243" s="4"/>
    </row>
    <row r="2244" spans="1:16" x14ac:dyDescent="0.25">
      <c r="A2244" t="s">
        <v>5840</v>
      </c>
      <c r="B2244">
        <v>4.5</v>
      </c>
      <c r="D2244">
        <v>633</v>
      </c>
      <c r="E2244">
        <v>637</v>
      </c>
      <c r="F2244">
        <v>4.5</v>
      </c>
      <c r="P2244" s="4"/>
    </row>
    <row r="2245" spans="1:16" x14ac:dyDescent="0.25">
      <c r="A2245" t="s">
        <v>5841</v>
      </c>
      <c r="B2245">
        <v>6.8</v>
      </c>
      <c r="D2245">
        <v>633</v>
      </c>
      <c r="E2245">
        <v>639</v>
      </c>
      <c r="F2245">
        <v>6.8</v>
      </c>
      <c r="P2245" s="4"/>
    </row>
    <row r="2246" spans="1:16" x14ac:dyDescent="0.25">
      <c r="A2246" t="s">
        <v>5842</v>
      </c>
      <c r="B2246">
        <v>5.8</v>
      </c>
      <c r="D2246">
        <v>635</v>
      </c>
      <c r="E2246">
        <v>631</v>
      </c>
      <c r="F2246">
        <v>5.7</v>
      </c>
      <c r="P2246" s="4"/>
    </row>
    <row r="2247" spans="1:16" x14ac:dyDescent="0.25">
      <c r="A2247" t="s">
        <v>5843</v>
      </c>
      <c r="B2247">
        <v>6.2</v>
      </c>
      <c r="D2247">
        <v>635</v>
      </c>
      <c r="E2247">
        <v>641</v>
      </c>
      <c r="F2247">
        <v>6.1</v>
      </c>
      <c r="P2247" s="4"/>
    </row>
    <row r="2248" spans="1:16" x14ac:dyDescent="0.25">
      <c r="A2248" t="s">
        <v>5844</v>
      </c>
      <c r="B2248">
        <v>7.4</v>
      </c>
      <c r="D2248">
        <v>636</v>
      </c>
      <c r="E2248">
        <v>629</v>
      </c>
      <c r="F2248">
        <v>7.4</v>
      </c>
      <c r="P2248" s="4"/>
    </row>
    <row r="2249" spans="1:16" x14ac:dyDescent="0.25">
      <c r="A2249" t="s">
        <v>5845</v>
      </c>
      <c r="B2249">
        <v>5.9</v>
      </c>
      <c r="D2249">
        <v>636</v>
      </c>
      <c r="E2249">
        <v>637</v>
      </c>
      <c r="F2249">
        <v>5.9</v>
      </c>
      <c r="P2249" s="4"/>
    </row>
    <row r="2250" spans="1:16" x14ac:dyDescent="0.25">
      <c r="A2250" t="s">
        <v>5846</v>
      </c>
      <c r="B2250">
        <v>25.4</v>
      </c>
      <c r="D2250">
        <v>636</v>
      </c>
      <c r="E2250">
        <v>944</v>
      </c>
      <c r="F2250">
        <v>24.3</v>
      </c>
      <c r="P2250" s="4"/>
    </row>
    <row r="2251" spans="1:16" x14ac:dyDescent="0.25">
      <c r="A2251" t="s">
        <v>5847</v>
      </c>
      <c r="B2251">
        <v>20.8</v>
      </c>
      <c r="D2251">
        <v>636</v>
      </c>
      <c r="E2251">
        <v>945</v>
      </c>
      <c r="F2251">
        <v>19.899999999999999</v>
      </c>
      <c r="P2251" s="4"/>
    </row>
    <row r="2252" spans="1:16" x14ac:dyDescent="0.25">
      <c r="A2252" t="s">
        <v>5848</v>
      </c>
      <c r="B2252">
        <v>13.6</v>
      </c>
      <c r="D2252">
        <v>636</v>
      </c>
      <c r="E2252">
        <v>946</v>
      </c>
      <c r="F2252">
        <v>13.6</v>
      </c>
      <c r="P2252" s="4"/>
    </row>
    <row r="2253" spans="1:16" x14ac:dyDescent="0.25">
      <c r="A2253" t="s">
        <v>5849</v>
      </c>
      <c r="B2253">
        <v>15</v>
      </c>
      <c r="D2253">
        <v>636</v>
      </c>
      <c r="E2253">
        <v>948</v>
      </c>
      <c r="F2253">
        <v>14.8</v>
      </c>
      <c r="P2253" s="4"/>
    </row>
    <row r="2254" spans="1:16" x14ac:dyDescent="0.25">
      <c r="A2254" t="s">
        <v>5850</v>
      </c>
      <c r="B2254">
        <v>28.4</v>
      </c>
      <c r="D2254">
        <v>636</v>
      </c>
      <c r="E2254">
        <v>950</v>
      </c>
      <c r="F2254">
        <v>27.9</v>
      </c>
      <c r="P2254" s="4"/>
    </row>
    <row r="2255" spans="1:16" x14ac:dyDescent="0.25">
      <c r="A2255" t="s">
        <v>5851</v>
      </c>
      <c r="B2255">
        <v>15.5</v>
      </c>
      <c r="D2255">
        <v>637</v>
      </c>
      <c r="E2255">
        <v>617</v>
      </c>
      <c r="F2255">
        <v>15.5</v>
      </c>
      <c r="P2255" s="4"/>
    </row>
    <row r="2256" spans="1:16" x14ac:dyDescent="0.25">
      <c r="A2256" t="s">
        <v>5852</v>
      </c>
      <c r="B2256">
        <v>14</v>
      </c>
      <c r="D2256">
        <v>637</v>
      </c>
      <c r="E2256">
        <v>626</v>
      </c>
      <c r="F2256">
        <v>13.8</v>
      </c>
      <c r="P2256" s="4"/>
    </row>
    <row r="2257" spans="1:16" x14ac:dyDescent="0.25">
      <c r="A2257" t="s">
        <v>5853</v>
      </c>
      <c r="B2257">
        <v>4.5</v>
      </c>
      <c r="D2257">
        <v>637</v>
      </c>
      <c r="E2257">
        <v>633</v>
      </c>
      <c r="F2257">
        <v>4.5</v>
      </c>
      <c r="P2257" s="4"/>
    </row>
    <row r="2258" spans="1:16" x14ac:dyDescent="0.25">
      <c r="A2258" t="s">
        <v>5854</v>
      </c>
      <c r="B2258">
        <v>5.9</v>
      </c>
      <c r="D2258">
        <v>637</v>
      </c>
      <c r="E2258">
        <v>636</v>
      </c>
      <c r="F2258">
        <v>5.9</v>
      </c>
      <c r="P2258" s="4"/>
    </row>
    <row r="2259" spans="1:16" x14ac:dyDescent="0.25">
      <c r="A2259" t="s">
        <v>5855</v>
      </c>
      <c r="B2259">
        <v>2.5</v>
      </c>
      <c r="D2259">
        <v>637</v>
      </c>
      <c r="E2259">
        <v>639</v>
      </c>
      <c r="F2259">
        <v>2.5</v>
      </c>
      <c r="P2259" s="4"/>
    </row>
    <row r="2260" spans="1:16" x14ac:dyDescent="0.25">
      <c r="A2260" t="s">
        <v>5856</v>
      </c>
      <c r="B2260">
        <v>9</v>
      </c>
      <c r="D2260">
        <v>637</v>
      </c>
      <c r="E2260">
        <v>642</v>
      </c>
      <c r="F2260">
        <v>8.1999999999999993</v>
      </c>
      <c r="P2260" s="4"/>
    </row>
    <row r="2261" spans="1:16" x14ac:dyDescent="0.25">
      <c r="A2261" t="s">
        <v>5857</v>
      </c>
      <c r="B2261">
        <v>17</v>
      </c>
      <c r="D2261">
        <v>637</v>
      </c>
      <c r="E2261">
        <v>644</v>
      </c>
      <c r="F2261">
        <v>16.8</v>
      </c>
      <c r="P2261" s="4"/>
    </row>
    <row r="2262" spans="1:16" x14ac:dyDescent="0.25">
      <c r="A2262" t="s">
        <v>5858</v>
      </c>
      <c r="B2262">
        <v>19.899999999999999</v>
      </c>
      <c r="D2262">
        <v>637</v>
      </c>
      <c r="E2262">
        <v>647</v>
      </c>
      <c r="F2262">
        <v>19.5</v>
      </c>
      <c r="P2262" s="4"/>
    </row>
    <row r="2263" spans="1:16" x14ac:dyDescent="0.25">
      <c r="A2263" t="s">
        <v>5859</v>
      </c>
      <c r="B2263">
        <v>11.6</v>
      </c>
      <c r="D2263">
        <v>639</v>
      </c>
      <c r="E2263">
        <v>627</v>
      </c>
      <c r="F2263">
        <v>11.5</v>
      </c>
      <c r="P2263" s="4"/>
    </row>
    <row r="2264" spans="1:16" x14ac:dyDescent="0.25">
      <c r="A2264" t="s">
        <v>5860</v>
      </c>
      <c r="B2264">
        <v>6.8</v>
      </c>
      <c r="D2264">
        <v>639</v>
      </c>
      <c r="E2264">
        <v>633</v>
      </c>
      <c r="F2264">
        <v>6.8</v>
      </c>
      <c r="P2264" s="4"/>
    </row>
    <row r="2265" spans="1:16" x14ac:dyDescent="0.25">
      <c r="A2265" t="s">
        <v>5861</v>
      </c>
      <c r="B2265">
        <v>2.5</v>
      </c>
      <c r="D2265">
        <v>639</v>
      </c>
      <c r="E2265">
        <v>637</v>
      </c>
      <c r="F2265">
        <v>2.5</v>
      </c>
      <c r="P2265" s="4"/>
    </row>
    <row r="2266" spans="1:16" x14ac:dyDescent="0.25">
      <c r="A2266" t="s">
        <v>5862</v>
      </c>
      <c r="B2266">
        <v>7.7</v>
      </c>
      <c r="D2266">
        <v>639</v>
      </c>
      <c r="E2266">
        <v>642</v>
      </c>
      <c r="F2266">
        <v>7.6</v>
      </c>
      <c r="P2266" s="4"/>
    </row>
    <row r="2267" spans="1:16" x14ac:dyDescent="0.25">
      <c r="A2267" t="s">
        <v>5863</v>
      </c>
      <c r="B2267">
        <v>17.399999999999999</v>
      </c>
      <c r="D2267">
        <v>639</v>
      </c>
      <c r="E2267">
        <v>644</v>
      </c>
      <c r="F2267">
        <v>17.3</v>
      </c>
      <c r="P2267" s="4"/>
    </row>
    <row r="2268" spans="1:16" x14ac:dyDescent="0.25">
      <c r="A2268" t="s">
        <v>5864</v>
      </c>
      <c r="B2268">
        <v>32.200000000000003</v>
      </c>
      <c r="D2268">
        <v>639</v>
      </c>
      <c r="E2268">
        <v>670</v>
      </c>
      <c r="F2268">
        <v>31.6</v>
      </c>
      <c r="P2268" s="4"/>
    </row>
    <row r="2269" spans="1:16" x14ac:dyDescent="0.25">
      <c r="A2269" t="s">
        <v>5865</v>
      </c>
      <c r="B2269">
        <v>6.2</v>
      </c>
      <c r="D2269">
        <v>641</v>
      </c>
      <c r="E2269">
        <v>635</v>
      </c>
      <c r="F2269">
        <v>6.1</v>
      </c>
      <c r="P2269" s="4"/>
    </row>
    <row r="2270" spans="1:16" x14ac:dyDescent="0.25">
      <c r="A2270" t="s">
        <v>5866</v>
      </c>
      <c r="B2270">
        <v>5.4</v>
      </c>
      <c r="D2270">
        <v>641</v>
      </c>
      <c r="E2270">
        <v>644</v>
      </c>
      <c r="F2270">
        <v>5.4</v>
      </c>
      <c r="P2270" s="4"/>
    </row>
    <row r="2271" spans="1:16" x14ac:dyDescent="0.25">
      <c r="A2271" t="s">
        <v>5867</v>
      </c>
      <c r="B2271">
        <v>7.3</v>
      </c>
      <c r="D2271">
        <v>641</v>
      </c>
      <c r="E2271">
        <v>645</v>
      </c>
      <c r="F2271">
        <v>7.2</v>
      </c>
      <c r="P2271" s="4"/>
    </row>
    <row r="2272" spans="1:16" x14ac:dyDescent="0.25">
      <c r="A2272" t="s">
        <v>5868</v>
      </c>
      <c r="B2272">
        <v>9.9</v>
      </c>
      <c r="D2272">
        <v>641</v>
      </c>
      <c r="E2272">
        <v>647</v>
      </c>
      <c r="F2272">
        <v>9.9</v>
      </c>
      <c r="P2272" s="4"/>
    </row>
    <row r="2273" spans="1:16" x14ac:dyDescent="0.25">
      <c r="A2273" t="s">
        <v>5869</v>
      </c>
      <c r="B2273">
        <v>9</v>
      </c>
      <c r="D2273">
        <v>642</v>
      </c>
      <c r="E2273">
        <v>637</v>
      </c>
      <c r="F2273">
        <v>8.1999999999999993</v>
      </c>
      <c r="P2273" s="4"/>
    </row>
    <row r="2274" spans="1:16" x14ac:dyDescent="0.25">
      <c r="A2274" t="s">
        <v>5870</v>
      </c>
      <c r="B2274">
        <v>7.7</v>
      </c>
      <c r="D2274">
        <v>642</v>
      </c>
      <c r="E2274">
        <v>639</v>
      </c>
      <c r="F2274">
        <v>7.6</v>
      </c>
      <c r="P2274" s="4"/>
    </row>
    <row r="2275" spans="1:16" x14ac:dyDescent="0.25">
      <c r="A2275" t="s">
        <v>5871</v>
      </c>
      <c r="B2275">
        <v>10.6</v>
      </c>
      <c r="D2275">
        <v>642</v>
      </c>
      <c r="E2275">
        <v>644</v>
      </c>
      <c r="F2275">
        <v>10.6</v>
      </c>
      <c r="P2275" s="4"/>
    </row>
    <row r="2276" spans="1:16" x14ac:dyDescent="0.25">
      <c r="A2276" t="s">
        <v>5872</v>
      </c>
      <c r="B2276">
        <v>12</v>
      </c>
      <c r="D2276">
        <v>642</v>
      </c>
      <c r="E2276">
        <v>647</v>
      </c>
      <c r="F2276">
        <v>12</v>
      </c>
      <c r="P2276" s="4"/>
    </row>
    <row r="2277" spans="1:16" x14ac:dyDescent="0.25">
      <c r="A2277" t="s">
        <v>5873</v>
      </c>
      <c r="B2277">
        <v>23.4</v>
      </c>
      <c r="D2277">
        <v>642</v>
      </c>
      <c r="E2277">
        <v>665</v>
      </c>
      <c r="F2277">
        <v>23.4</v>
      </c>
      <c r="P2277" s="4"/>
    </row>
    <row r="2278" spans="1:16" x14ac:dyDescent="0.25">
      <c r="A2278" t="s">
        <v>5874</v>
      </c>
      <c r="B2278">
        <v>26.3</v>
      </c>
      <c r="D2278">
        <v>642</v>
      </c>
      <c r="E2278">
        <v>670</v>
      </c>
      <c r="F2278">
        <v>25.6</v>
      </c>
      <c r="P2278" s="4"/>
    </row>
    <row r="2279" spans="1:16" x14ac:dyDescent="0.25">
      <c r="A2279" t="s">
        <v>5875</v>
      </c>
      <c r="B2279">
        <v>17</v>
      </c>
      <c r="D2279">
        <v>644</v>
      </c>
      <c r="E2279">
        <v>637</v>
      </c>
      <c r="F2279">
        <v>16.8</v>
      </c>
      <c r="P2279" s="4"/>
    </row>
    <row r="2280" spans="1:16" x14ac:dyDescent="0.25">
      <c r="A2280" t="s">
        <v>5876</v>
      </c>
      <c r="B2280">
        <v>17.399999999999999</v>
      </c>
      <c r="D2280">
        <v>644</v>
      </c>
      <c r="E2280">
        <v>639</v>
      </c>
      <c r="F2280">
        <v>17.3</v>
      </c>
      <c r="P2280" s="4"/>
    </row>
    <row r="2281" spans="1:16" x14ac:dyDescent="0.25">
      <c r="A2281" t="s">
        <v>5877</v>
      </c>
      <c r="B2281">
        <v>5.4</v>
      </c>
      <c r="D2281">
        <v>644</v>
      </c>
      <c r="E2281">
        <v>641</v>
      </c>
      <c r="F2281">
        <v>5.4</v>
      </c>
      <c r="P2281" s="4"/>
    </row>
    <row r="2282" spans="1:16" x14ac:dyDescent="0.25">
      <c r="A2282" t="s">
        <v>5878</v>
      </c>
      <c r="B2282">
        <v>10.6</v>
      </c>
      <c r="D2282">
        <v>644</v>
      </c>
      <c r="E2282">
        <v>642</v>
      </c>
      <c r="F2282">
        <v>10.6</v>
      </c>
      <c r="P2282" s="4"/>
    </row>
    <row r="2283" spans="1:16" x14ac:dyDescent="0.25">
      <c r="A2283" t="s">
        <v>5879</v>
      </c>
      <c r="B2283">
        <v>5.7</v>
      </c>
      <c r="D2283">
        <v>644</v>
      </c>
      <c r="E2283">
        <v>645</v>
      </c>
      <c r="F2283">
        <v>5.7</v>
      </c>
      <c r="P2283" s="4"/>
    </row>
    <row r="2284" spans="1:16" x14ac:dyDescent="0.25">
      <c r="A2284" t="s">
        <v>5880</v>
      </c>
      <c r="B2284">
        <v>4.7</v>
      </c>
      <c r="D2284">
        <v>644</v>
      </c>
      <c r="E2284">
        <v>647</v>
      </c>
      <c r="F2284">
        <v>4.5999999999999996</v>
      </c>
      <c r="P2284" s="4"/>
    </row>
    <row r="2285" spans="1:16" x14ac:dyDescent="0.25">
      <c r="A2285" t="s">
        <v>5881</v>
      </c>
      <c r="B2285">
        <v>11.7</v>
      </c>
      <c r="D2285">
        <v>644</v>
      </c>
      <c r="E2285">
        <v>648</v>
      </c>
      <c r="F2285">
        <v>11.7</v>
      </c>
      <c r="P2285" s="4"/>
    </row>
    <row r="2286" spans="1:16" x14ac:dyDescent="0.25">
      <c r="A2286" t="s">
        <v>5882</v>
      </c>
      <c r="B2286">
        <v>7.3</v>
      </c>
      <c r="D2286">
        <v>645</v>
      </c>
      <c r="E2286">
        <v>641</v>
      </c>
      <c r="F2286">
        <v>7.2</v>
      </c>
      <c r="P2286" s="4"/>
    </row>
    <row r="2287" spans="1:16" x14ac:dyDescent="0.25">
      <c r="A2287" t="s">
        <v>5883</v>
      </c>
      <c r="B2287">
        <v>5.7</v>
      </c>
      <c r="D2287">
        <v>645</v>
      </c>
      <c r="E2287">
        <v>644</v>
      </c>
      <c r="F2287">
        <v>5.7</v>
      </c>
      <c r="P2287" s="4"/>
    </row>
    <row r="2288" spans="1:16" x14ac:dyDescent="0.25">
      <c r="A2288" t="s">
        <v>5884</v>
      </c>
      <c r="B2288">
        <v>6.8</v>
      </c>
      <c r="D2288">
        <v>645</v>
      </c>
      <c r="E2288">
        <v>647</v>
      </c>
      <c r="F2288">
        <v>6.8</v>
      </c>
      <c r="P2288" s="4"/>
    </row>
    <row r="2289" spans="1:16" x14ac:dyDescent="0.25">
      <c r="A2289" t="s">
        <v>5885</v>
      </c>
      <c r="B2289">
        <v>7</v>
      </c>
      <c r="D2289">
        <v>645</v>
      </c>
      <c r="E2289">
        <v>648</v>
      </c>
      <c r="F2289">
        <v>6.9</v>
      </c>
      <c r="P2289" s="4"/>
    </row>
    <row r="2290" spans="1:16" x14ac:dyDescent="0.25">
      <c r="A2290" t="s">
        <v>5886</v>
      </c>
      <c r="B2290">
        <v>19.899999999999999</v>
      </c>
      <c r="D2290">
        <v>647</v>
      </c>
      <c r="E2290">
        <v>637</v>
      </c>
      <c r="F2290">
        <v>19.5</v>
      </c>
      <c r="P2290" s="4"/>
    </row>
    <row r="2291" spans="1:16" x14ac:dyDescent="0.25">
      <c r="A2291" t="s">
        <v>5887</v>
      </c>
      <c r="B2291">
        <v>9.9</v>
      </c>
      <c r="D2291">
        <v>647</v>
      </c>
      <c r="E2291">
        <v>641</v>
      </c>
      <c r="F2291">
        <v>9.9</v>
      </c>
      <c r="P2291" s="4"/>
    </row>
    <row r="2292" spans="1:16" x14ac:dyDescent="0.25">
      <c r="A2292" t="s">
        <v>5888</v>
      </c>
      <c r="B2292">
        <v>12</v>
      </c>
      <c r="D2292">
        <v>647</v>
      </c>
      <c r="E2292">
        <v>642</v>
      </c>
      <c r="F2292">
        <v>12</v>
      </c>
      <c r="P2292" s="4"/>
    </row>
    <row r="2293" spans="1:16" x14ac:dyDescent="0.25">
      <c r="A2293" t="s">
        <v>5889</v>
      </c>
      <c r="B2293">
        <v>4.7</v>
      </c>
      <c r="D2293">
        <v>647</v>
      </c>
      <c r="E2293">
        <v>644</v>
      </c>
      <c r="F2293">
        <v>4.5999999999999996</v>
      </c>
      <c r="P2293" s="4"/>
    </row>
    <row r="2294" spans="1:16" x14ac:dyDescent="0.25">
      <c r="A2294" t="s">
        <v>5890</v>
      </c>
      <c r="B2294">
        <v>6.8</v>
      </c>
      <c r="D2294">
        <v>647</v>
      </c>
      <c r="E2294">
        <v>645</v>
      </c>
      <c r="F2294">
        <v>6.8</v>
      </c>
      <c r="P2294" s="4"/>
    </row>
    <row r="2295" spans="1:16" x14ac:dyDescent="0.25">
      <c r="A2295" t="s">
        <v>5891</v>
      </c>
      <c r="B2295">
        <v>10.1</v>
      </c>
      <c r="D2295">
        <v>647</v>
      </c>
      <c r="E2295">
        <v>648</v>
      </c>
      <c r="F2295">
        <v>10.1</v>
      </c>
      <c r="P2295" s="4"/>
    </row>
    <row r="2296" spans="1:16" x14ac:dyDescent="0.25">
      <c r="A2296" t="s">
        <v>5892</v>
      </c>
      <c r="B2296">
        <v>19.8</v>
      </c>
      <c r="D2296">
        <v>647</v>
      </c>
      <c r="E2296">
        <v>664</v>
      </c>
      <c r="F2296">
        <v>19.8</v>
      </c>
      <c r="P2296" s="4"/>
    </row>
    <row r="2297" spans="1:16" x14ac:dyDescent="0.25">
      <c r="A2297" t="s">
        <v>5893</v>
      </c>
      <c r="B2297">
        <v>17.3</v>
      </c>
      <c r="D2297">
        <v>647</v>
      </c>
      <c r="E2297">
        <v>665</v>
      </c>
      <c r="F2297">
        <v>17.100000000000001</v>
      </c>
      <c r="P2297" s="4"/>
    </row>
    <row r="2298" spans="1:16" x14ac:dyDescent="0.25">
      <c r="A2298" t="s">
        <v>5894</v>
      </c>
      <c r="B2298">
        <v>22.6</v>
      </c>
      <c r="D2298">
        <v>647</v>
      </c>
      <c r="E2298">
        <v>670</v>
      </c>
      <c r="F2298">
        <v>21.6</v>
      </c>
      <c r="P2298" s="4"/>
    </row>
    <row r="2299" spans="1:16" x14ac:dyDescent="0.25">
      <c r="A2299" t="s">
        <v>5895</v>
      </c>
      <c r="B2299">
        <v>45</v>
      </c>
      <c r="D2299">
        <v>647</v>
      </c>
      <c r="E2299">
        <v>944</v>
      </c>
      <c r="F2299">
        <v>44.4</v>
      </c>
      <c r="P2299" s="4"/>
    </row>
    <row r="2300" spans="1:16" x14ac:dyDescent="0.25">
      <c r="A2300" t="s">
        <v>5896</v>
      </c>
      <c r="B2300">
        <v>74</v>
      </c>
      <c r="D2300">
        <v>647</v>
      </c>
      <c r="E2300">
        <v>6128</v>
      </c>
      <c r="F2300">
        <v>74</v>
      </c>
      <c r="P2300" s="4"/>
    </row>
    <row r="2301" spans="1:16" x14ac:dyDescent="0.25">
      <c r="A2301" t="s">
        <v>5897</v>
      </c>
      <c r="B2301">
        <v>11.7</v>
      </c>
      <c r="D2301">
        <v>648</v>
      </c>
      <c r="E2301">
        <v>644</v>
      </c>
      <c r="F2301">
        <v>11.7</v>
      </c>
      <c r="P2301" s="4"/>
    </row>
    <row r="2302" spans="1:16" x14ac:dyDescent="0.25">
      <c r="A2302" t="s">
        <v>5898</v>
      </c>
      <c r="B2302">
        <v>7</v>
      </c>
      <c r="D2302">
        <v>648</v>
      </c>
      <c r="E2302">
        <v>645</v>
      </c>
      <c r="F2302">
        <v>6.9</v>
      </c>
      <c r="P2302" s="4"/>
    </row>
    <row r="2303" spans="1:16" x14ac:dyDescent="0.25">
      <c r="A2303" t="s">
        <v>5899</v>
      </c>
      <c r="B2303">
        <v>10.1</v>
      </c>
      <c r="D2303">
        <v>648</v>
      </c>
      <c r="E2303">
        <v>647</v>
      </c>
      <c r="F2303">
        <v>10.1</v>
      </c>
      <c r="P2303" s="4"/>
    </row>
    <row r="2304" spans="1:16" x14ac:dyDescent="0.25">
      <c r="A2304" t="s">
        <v>5900</v>
      </c>
      <c r="B2304">
        <v>7.8</v>
      </c>
      <c r="D2304">
        <v>648</v>
      </c>
      <c r="E2304">
        <v>649</v>
      </c>
      <c r="F2304">
        <v>7.7</v>
      </c>
      <c r="P2304" s="4"/>
    </row>
    <row r="2305" spans="1:16" x14ac:dyDescent="0.25">
      <c r="A2305" t="s">
        <v>5901</v>
      </c>
      <c r="B2305">
        <v>9.4</v>
      </c>
      <c r="D2305">
        <v>648</v>
      </c>
      <c r="E2305">
        <v>650</v>
      </c>
      <c r="F2305">
        <v>9.4</v>
      </c>
      <c r="P2305" s="4"/>
    </row>
    <row r="2306" spans="1:16" x14ac:dyDescent="0.25">
      <c r="A2306" t="s">
        <v>5902</v>
      </c>
      <c r="B2306">
        <v>18.3</v>
      </c>
      <c r="D2306">
        <v>648</v>
      </c>
      <c r="E2306">
        <v>652</v>
      </c>
      <c r="F2306">
        <v>18.2</v>
      </c>
      <c r="P2306" s="4"/>
    </row>
    <row r="2307" spans="1:16" x14ac:dyDescent="0.25">
      <c r="A2307" t="s">
        <v>5903</v>
      </c>
      <c r="B2307">
        <v>20.7</v>
      </c>
      <c r="D2307">
        <v>648</v>
      </c>
      <c r="E2307">
        <v>655</v>
      </c>
      <c r="F2307">
        <v>20.6</v>
      </c>
      <c r="P2307" s="4"/>
    </row>
    <row r="2308" spans="1:16" x14ac:dyDescent="0.25">
      <c r="A2308" t="s">
        <v>5904</v>
      </c>
      <c r="B2308">
        <v>13</v>
      </c>
      <c r="D2308">
        <v>648</v>
      </c>
      <c r="E2308">
        <v>656</v>
      </c>
      <c r="F2308">
        <v>13</v>
      </c>
      <c r="P2308" s="4"/>
    </row>
    <row r="2309" spans="1:16" x14ac:dyDescent="0.25">
      <c r="A2309" t="s">
        <v>5905</v>
      </c>
      <c r="B2309">
        <v>5.7</v>
      </c>
      <c r="D2309">
        <v>648</v>
      </c>
      <c r="E2309">
        <v>657</v>
      </c>
      <c r="F2309">
        <v>5.7</v>
      </c>
      <c r="P2309" s="4"/>
    </row>
    <row r="2310" spans="1:16" x14ac:dyDescent="0.25">
      <c r="A2310" t="s">
        <v>5906</v>
      </c>
      <c r="B2310">
        <v>14.5</v>
      </c>
      <c r="D2310">
        <v>648</v>
      </c>
      <c r="E2310">
        <v>664</v>
      </c>
      <c r="F2310">
        <v>14.5</v>
      </c>
      <c r="P2310" s="4"/>
    </row>
    <row r="2311" spans="1:16" x14ac:dyDescent="0.25">
      <c r="A2311" t="s">
        <v>5907</v>
      </c>
      <c r="B2311">
        <v>21</v>
      </c>
      <c r="D2311">
        <v>648</v>
      </c>
      <c r="E2311">
        <v>665</v>
      </c>
      <c r="F2311">
        <v>20.399999999999999</v>
      </c>
      <c r="P2311" s="4"/>
    </row>
    <row r="2312" spans="1:16" x14ac:dyDescent="0.25">
      <c r="A2312" t="s">
        <v>5908</v>
      </c>
      <c r="B2312">
        <v>20.5</v>
      </c>
      <c r="D2312">
        <v>648</v>
      </c>
      <c r="E2312">
        <v>671</v>
      </c>
      <c r="F2312">
        <v>20.399999999999999</v>
      </c>
      <c r="P2312" s="4"/>
    </row>
    <row r="2313" spans="1:16" x14ac:dyDescent="0.25">
      <c r="A2313" t="s">
        <v>5909</v>
      </c>
      <c r="B2313">
        <v>38.6</v>
      </c>
      <c r="D2313">
        <v>648</v>
      </c>
      <c r="E2313">
        <v>683</v>
      </c>
      <c r="F2313">
        <v>38.6</v>
      </c>
      <c r="P2313" s="4"/>
    </row>
    <row r="2314" spans="1:16" x14ac:dyDescent="0.25">
      <c r="A2314" t="s">
        <v>5910</v>
      </c>
      <c r="B2314">
        <v>7.8</v>
      </c>
      <c r="D2314">
        <v>649</v>
      </c>
      <c r="E2314">
        <v>648</v>
      </c>
      <c r="F2314">
        <v>7.7</v>
      </c>
      <c r="P2314" s="4"/>
    </row>
    <row r="2315" spans="1:16" x14ac:dyDescent="0.25">
      <c r="A2315" t="s">
        <v>5911</v>
      </c>
      <c r="B2315">
        <v>3.1</v>
      </c>
      <c r="D2315">
        <v>649</v>
      </c>
      <c r="E2315">
        <v>650</v>
      </c>
      <c r="F2315">
        <v>3.1</v>
      </c>
      <c r="P2315" s="4"/>
    </row>
    <row r="2316" spans="1:16" x14ac:dyDescent="0.25">
      <c r="A2316" t="s">
        <v>5912</v>
      </c>
      <c r="B2316">
        <v>7.8</v>
      </c>
      <c r="D2316">
        <v>649</v>
      </c>
      <c r="E2316">
        <v>656</v>
      </c>
      <c r="F2316">
        <v>7.8</v>
      </c>
      <c r="P2316" s="4"/>
    </row>
    <row r="2317" spans="1:16" x14ac:dyDescent="0.25">
      <c r="A2317" t="s">
        <v>5913</v>
      </c>
      <c r="B2317">
        <v>6.5</v>
      </c>
      <c r="D2317">
        <v>649</v>
      </c>
      <c r="E2317">
        <v>657</v>
      </c>
      <c r="F2317">
        <v>6.5</v>
      </c>
      <c r="P2317" s="4"/>
    </row>
    <row r="2318" spans="1:16" x14ac:dyDescent="0.25">
      <c r="A2318" t="s">
        <v>5914</v>
      </c>
      <c r="B2318">
        <v>9.4</v>
      </c>
      <c r="D2318">
        <v>650</v>
      </c>
      <c r="E2318">
        <v>648</v>
      </c>
      <c r="F2318">
        <v>9.4</v>
      </c>
      <c r="P2318" s="4"/>
    </row>
    <row r="2319" spans="1:16" x14ac:dyDescent="0.25">
      <c r="A2319" t="s">
        <v>5915</v>
      </c>
      <c r="B2319">
        <v>3.1</v>
      </c>
      <c r="D2319">
        <v>650</v>
      </c>
      <c r="E2319">
        <v>649</v>
      </c>
      <c r="F2319">
        <v>3.1</v>
      </c>
      <c r="P2319" s="4"/>
    </row>
    <row r="2320" spans="1:16" x14ac:dyDescent="0.25">
      <c r="A2320" t="s">
        <v>5916</v>
      </c>
      <c r="B2320">
        <v>9</v>
      </c>
      <c r="D2320">
        <v>650</v>
      </c>
      <c r="E2320">
        <v>652</v>
      </c>
      <c r="F2320">
        <v>8.8000000000000007</v>
      </c>
      <c r="P2320" s="4"/>
    </row>
    <row r="2321" spans="1:16" x14ac:dyDescent="0.25">
      <c r="A2321" t="s">
        <v>5917</v>
      </c>
      <c r="B2321">
        <v>13</v>
      </c>
      <c r="D2321">
        <v>650</v>
      </c>
      <c r="E2321">
        <v>654</v>
      </c>
      <c r="F2321">
        <v>13</v>
      </c>
      <c r="P2321" s="4"/>
    </row>
    <row r="2322" spans="1:16" x14ac:dyDescent="0.25">
      <c r="A2322" t="s">
        <v>5918</v>
      </c>
      <c r="B2322">
        <v>11.6</v>
      </c>
      <c r="D2322">
        <v>650</v>
      </c>
      <c r="E2322">
        <v>655</v>
      </c>
      <c r="F2322">
        <v>11.3</v>
      </c>
      <c r="P2322" s="4"/>
    </row>
    <row r="2323" spans="1:16" x14ac:dyDescent="0.25">
      <c r="A2323" t="s">
        <v>5919</v>
      </c>
      <c r="B2323">
        <v>4.7</v>
      </c>
      <c r="D2323">
        <v>650</v>
      </c>
      <c r="E2323">
        <v>656</v>
      </c>
      <c r="F2323">
        <v>4.7</v>
      </c>
      <c r="P2323" s="4"/>
    </row>
    <row r="2324" spans="1:16" x14ac:dyDescent="0.25">
      <c r="A2324" t="s">
        <v>5920</v>
      </c>
      <c r="B2324">
        <v>6</v>
      </c>
      <c r="D2324">
        <v>650</v>
      </c>
      <c r="E2324">
        <v>657</v>
      </c>
      <c r="F2324">
        <v>6</v>
      </c>
      <c r="P2324" s="4"/>
    </row>
    <row r="2325" spans="1:16" x14ac:dyDescent="0.25">
      <c r="A2325" t="s">
        <v>5921</v>
      </c>
      <c r="B2325">
        <v>12.3</v>
      </c>
      <c r="D2325">
        <v>650</v>
      </c>
      <c r="E2325">
        <v>659</v>
      </c>
      <c r="F2325">
        <v>12.1</v>
      </c>
      <c r="P2325" s="4"/>
    </row>
    <row r="2326" spans="1:16" x14ac:dyDescent="0.25">
      <c r="A2326" t="s">
        <v>5922</v>
      </c>
      <c r="B2326">
        <v>15.4</v>
      </c>
      <c r="D2326">
        <v>650</v>
      </c>
      <c r="E2326">
        <v>664</v>
      </c>
      <c r="F2326">
        <v>15.4</v>
      </c>
      <c r="P2326" s="4"/>
    </row>
    <row r="2327" spans="1:16" x14ac:dyDescent="0.25">
      <c r="A2327" t="s">
        <v>5923</v>
      </c>
      <c r="B2327">
        <v>18.3</v>
      </c>
      <c r="D2327">
        <v>652</v>
      </c>
      <c r="E2327">
        <v>648</v>
      </c>
      <c r="F2327">
        <v>18.2</v>
      </c>
      <c r="P2327" s="4"/>
    </row>
    <row r="2328" spans="1:16" x14ac:dyDescent="0.25">
      <c r="A2328" t="s">
        <v>5924</v>
      </c>
      <c r="B2328">
        <v>9</v>
      </c>
      <c r="D2328">
        <v>652</v>
      </c>
      <c r="E2328">
        <v>650</v>
      </c>
      <c r="F2328">
        <v>8.8000000000000007</v>
      </c>
      <c r="P2328" s="4"/>
    </row>
    <row r="2329" spans="1:16" x14ac:dyDescent="0.25">
      <c r="A2329" t="s">
        <v>5925</v>
      </c>
      <c r="B2329">
        <v>3.5</v>
      </c>
      <c r="D2329">
        <v>652</v>
      </c>
      <c r="E2329">
        <v>655</v>
      </c>
      <c r="F2329">
        <v>3.3</v>
      </c>
      <c r="P2329" s="4"/>
    </row>
    <row r="2330" spans="1:16" x14ac:dyDescent="0.25">
      <c r="A2330" t="s">
        <v>5926</v>
      </c>
      <c r="B2330">
        <v>6.5</v>
      </c>
      <c r="D2330">
        <v>652</v>
      </c>
      <c r="E2330">
        <v>656</v>
      </c>
      <c r="F2330">
        <v>6.5</v>
      </c>
      <c r="P2330" s="4"/>
    </row>
    <row r="2331" spans="1:16" x14ac:dyDescent="0.25">
      <c r="A2331" t="s">
        <v>5927</v>
      </c>
      <c r="B2331">
        <v>5.2</v>
      </c>
      <c r="D2331">
        <v>652</v>
      </c>
      <c r="E2331">
        <v>659</v>
      </c>
      <c r="F2331">
        <v>5.2</v>
      </c>
      <c r="P2331" s="4"/>
    </row>
    <row r="2332" spans="1:16" x14ac:dyDescent="0.25">
      <c r="A2332" t="s">
        <v>5928</v>
      </c>
      <c r="B2332">
        <v>7.9</v>
      </c>
      <c r="D2332">
        <v>652</v>
      </c>
      <c r="E2332">
        <v>661</v>
      </c>
      <c r="F2332">
        <v>7.7</v>
      </c>
      <c r="P2332" s="4"/>
    </row>
    <row r="2333" spans="1:16" x14ac:dyDescent="0.25">
      <c r="A2333" t="s">
        <v>5929</v>
      </c>
      <c r="B2333">
        <v>9</v>
      </c>
      <c r="D2333">
        <v>652</v>
      </c>
      <c r="E2333">
        <v>662</v>
      </c>
      <c r="F2333">
        <v>9</v>
      </c>
      <c r="P2333" s="4"/>
    </row>
    <row r="2334" spans="1:16" x14ac:dyDescent="0.25">
      <c r="A2334" t="s">
        <v>5930</v>
      </c>
      <c r="B2334">
        <v>20.2</v>
      </c>
      <c r="D2334">
        <v>652</v>
      </c>
      <c r="E2334">
        <v>664</v>
      </c>
      <c r="F2334">
        <v>20.2</v>
      </c>
      <c r="P2334" s="4"/>
    </row>
    <row r="2335" spans="1:16" x14ac:dyDescent="0.25">
      <c r="A2335" t="s">
        <v>5931</v>
      </c>
      <c r="B2335">
        <v>1.5</v>
      </c>
      <c r="D2335">
        <v>653</v>
      </c>
      <c r="E2335">
        <v>654</v>
      </c>
      <c r="F2335">
        <v>1.5</v>
      </c>
      <c r="P2335" s="4"/>
    </row>
    <row r="2336" spans="1:16" x14ac:dyDescent="0.25">
      <c r="A2336" t="s">
        <v>5932</v>
      </c>
      <c r="B2336">
        <v>2.6</v>
      </c>
      <c r="D2336">
        <v>653</v>
      </c>
      <c r="E2336">
        <v>655</v>
      </c>
      <c r="F2336">
        <v>2.6</v>
      </c>
      <c r="P2336" s="4"/>
    </row>
    <row r="2337" spans="1:16" x14ac:dyDescent="0.25">
      <c r="A2337" t="s">
        <v>5933</v>
      </c>
      <c r="B2337">
        <v>13</v>
      </c>
      <c r="D2337">
        <v>654</v>
      </c>
      <c r="E2337">
        <v>650</v>
      </c>
      <c r="F2337">
        <v>13</v>
      </c>
      <c r="P2337" s="4"/>
    </row>
    <row r="2338" spans="1:16" x14ac:dyDescent="0.25">
      <c r="A2338" t="s">
        <v>5934</v>
      </c>
      <c r="B2338">
        <v>1.5</v>
      </c>
      <c r="D2338">
        <v>654</v>
      </c>
      <c r="E2338">
        <v>653</v>
      </c>
      <c r="F2338">
        <v>1.5</v>
      </c>
      <c r="P2338" s="4"/>
    </row>
    <row r="2339" spans="1:16" x14ac:dyDescent="0.25">
      <c r="A2339" t="s">
        <v>5935</v>
      </c>
      <c r="B2339">
        <v>1.8</v>
      </c>
      <c r="D2339">
        <v>654</v>
      </c>
      <c r="E2339">
        <v>655</v>
      </c>
      <c r="F2339">
        <v>1.7</v>
      </c>
      <c r="P2339" s="4"/>
    </row>
    <row r="2340" spans="1:16" x14ac:dyDescent="0.25">
      <c r="A2340" t="s">
        <v>5936</v>
      </c>
      <c r="B2340">
        <v>2.2000000000000002</v>
      </c>
      <c r="D2340">
        <v>654</v>
      </c>
      <c r="E2340">
        <v>659</v>
      </c>
      <c r="F2340">
        <v>2.1</v>
      </c>
      <c r="P2340" s="4"/>
    </row>
    <row r="2341" spans="1:16" x14ac:dyDescent="0.25">
      <c r="A2341" t="s">
        <v>5937</v>
      </c>
      <c r="B2341">
        <v>20.7</v>
      </c>
      <c r="D2341">
        <v>655</v>
      </c>
      <c r="E2341">
        <v>648</v>
      </c>
      <c r="F2341">
        <v>20.6</v>
      </c>
      <c r="P2341" s="4"/>
    </row>
    <row r="2342" spans="1:16" x14ac:dyDescent="0.25">
      <c r="A2342" t="s">
        <v>5938</v>
      </c>
      <c r="B2342">
        <v>11.6</v>
      </c>
      <c r="D2342">
        <v>655</v>
      </c>
      <c r="E2342">
        <v>650</v>
      </c>
      <c r="F2342">
        <v>11.3</v>
      </c>
      <c r="P2342" s="4"/>
    </row>
    <row r="2343" spans="1:16" x14ac:dyDescent="0.25">
      <c r="A2343" t="s">
        <v>5939</v>
      </c>
      <c r="B2343">
        <v>3.5</v>
      </c>
      <c r="D2343">
        <v>655</v>
      </c>
      <c r="E2343">
        <v>652</v>
      </c>
      <c r="F2343">
        <v>3.3</v>
      </c>
      <c r="P2343" s="4"/>
    </row>
    <row r="2344" spans="1:16" x14ac:dyDescent="0.25">
      <c r="A2344" t="s">
        <v>5940</v>
      </c>
      <c r="B2344">
        <v>2.6</v>
      </c>
      <c r="D2344">
        <v>655</v>
      </c>
      <c r="E2344">
        <v>653</v>
      </c>
      <c r="F2344">
        <v>2.6</v>
      </c>
      <c r="P2344" s="4"/>
    </row>
    <row r="2345" spans="1:16" x14ac:dyDescent="0.25">
      <c r="A2345" t="s">
        <v>5941</v>
      </c>
      <c r="B2345">
        <v>1.8</v>
      </c>
      <c r="D2345">
        <v>655</v>
      </c>
      <c r="E2345">
        <v>654</v>
      </c>
      <c r="F2345">
        <v>1.7</v>
      </c>
      <c r="P2345" s="4"/>
    </row>
    <row r="2346" spans="1:16" x14ac:dyDescent="0.25">
      <c r="A2346" t="s">
        <v>5942</v>
      </c>
      <c r="B2346">
        <v>8</v>
      </c>
      <c r="D2346">
        <v>655</v>
      </c>
      <c r="E2346">
        <v>656</v>
      </c>
      <c r="F2346">
        <v>7.9</v>
      </c>
      <c r="P2346" s="4"/>
    </row>
    <row r="2347" spans="1:16" x14ac:dyDescent="0.25">
      <c r="A2347" t="s">
        <v>5943</v>
      </c>
      <c r="B2347">
        <v>3.3</v>
      </c>
      <c r="D2347">
        <v>655</v>
      </c>
      <c r="E2347">
        <v>659</v>
      </c>
      <c r="F2347">
        <v>2.2000000000000002</v>
      </c>
      <c r="P2347" s="4"/>
    </row>
    <row r="2348" spans="1:16" x14ac:dyDescent="0.25">
      <c r="A2348" t="s">
        <v>5944</v>
      </c>
      <c r="B2348">
        <v>6.3</v>
      </c>
      <c r="D2348">
        <v>655</v>
      </c>
      <c r="E2348">
        <v>661</v>
      </c>
      <c r="F2348">
        <v>6.2</v>
      </c>
      <c r="P2348" s="4"/>
    </row>
    <row r="2349" spans="1:16" x14ac:dyDescent="0.25">
      <c r="A2349" t="s">
        <v>5945</v>
      </c>
      <c r="B2349">
        <v>7.2</v>
      </c>
      <c r="D2349">
        <v>655</v>
      </c>
      <c r="E2349">
        <v>662</v>
      </c>
      <c r="F2349">
        <v>6.5</v>
      </c>
      <c r="P2349" s="4"/>
    </row>
    <row r="2350" spans="1:16" x14ac:dyDescent="0.25">
      <c r="A2350" t="s">
        <v>5946</v>
      </c>
      <c r="B2350">
        <v>20.5</v>
      </c>
      <c r="D2350">
        <v>655</v>
      </c>
      <c r="E2350">
        <v>664</v>
      </c>
      <c r="F2350">
        <v>20.3</v>
      </c>
      <c r="P2350" s="4"/>
    </row>
    <row r="2351" spans="1:16" x14ac:dyDescent="0.25">
      <c r="A2351" t="s">
        <v>5947</v>
      </c>
      <c r="B2351">
        <v>13</v>
      </c>
      <c r="D2351">
        <v>656</v>
      </c>
      <c r="E2351">
        <v>648</v>
      </c>
      <c r="F2351">
        <v>13</v>
      </c>
      <c r="P2351" s="4"/>
    </row>
    <row r="2352" spans="1:16" x14ac:dyDescent="0.25">
      <c r="A2352" t="s">
        <v>5948</v>
      </c>
      <c r="B2352">
        <v>7.8</v>
      </c>
      <c r="D2352">
        <v>656</v>
      </c>
      <c r="E2352">
        <v>649</v>
      </c>
      <c r="F2352">
        <v>7.8</v>
      </c>
      <c r="P2352" s="4"/>
    </row>
    <row r="2353" spans="1:16" x14ac:dyDescent="0.25">
      <c r="A2353" t="s">
        <v>5949</v>
      </c>
      <c r="B2353">
        <v>4.7</v>
      </c>
      <c r="D2353">
        <v>656</v>
      </c>
      <c r="E2353">
        <v>650</v>
      </c>
      <c r="F2353">
        <v>4.7</v>
      </c>
      <c r="P2353" s="4"/>
    </row>
    <row r="2354" spans="1:16" x14ac:dyDescent="0.25">
      <c r="A2354" t="s">
        <v>5950</v>
      </c>
      <c r="B2354">
        <v>6.5</v>
      </c>
      <c r="D2354">
        <v>656</v>
      </c>
      <c r="E2354">
        <v>652</v>
      </c>
      <c r="F2354">
        <v>6.5</v>
      </c>
      <c r="P2354" s="4"/>
    </row>
    <row r="2355" spans="1:16" x14ac:dyDescent="0.25">
      <c r="A2355" t="s">
        <v>5951</v>
      </c>
      <c r="B2355">
        <v>8</v>
      </c>
      <c r="D2355">
        <v>656</v>
      </c>
      <c r="E2355">
        <v>655</v>
      </c>
      <c r="F2355">
        <v>7.9</v>
      </c>
      <c r="P2355" s="4"/>
    </row>
    <row r="2356" spans="1:16" x14ac:dyDescent="0.25">
      <c r="A2356" t="s">
        <v>5952</v>
      </c>
      <c r="B2356">
        <v>8</v>
      </c>
      <c r="D2356">
        <v>656</v>
      </c>
      <c r="E2356">
        <v>657</v>
      </c>
      <c r="F2356">
        <v>8</v>
      </c>
      <c r="P2356" s="4"/>
    </row>
    <row r="2357" spans="1:16" x14ac:dyDescent="0.25">
      <c r="A2357" t="s">
        <v>5953</v>
      </c>
      <c r="B2357">
        <v>8</v>
      </c>
      <c r="D2357">
        <v>656</v>
      </c>
      <c r="E2357">
        <v>659</v>
      </c>
      <c r="F2357">
        <v>8</v>
      </c>
      <c r="P2357" s="4"/>
    </row>
    <row r="2358" spans="1:16" x14ac:dyDescent="0.25">
      <c r="A2358" t="s">
        <v>5954</v>
      </c>
      <c r="B2358">
        <v>6.4</v>
      </c>
      <c r="D2358">
        <v>656</v>
      </c>
      <c r="E2358">
        <v>661</v>
      </c>
      <c r="F2358">
        <v>6.2</v>
      </c>
      <c r="P2358" s="4"/>
    </row>
    <row r="2359" spans="1:16" x14ac:dyDescent="0.25">
      <c r="A2359" t="s">
        <v>5955</v>
      </c>
      <c r="B2359">
        <v>9.4</v>
      </c>
      <c r="D2359">
        <v>656</v>
      </c>
      <c r="E2359">
        <v>662</v>
      </c>
      <c r="F2359">
        <v>9.1</v>
      </c>
      <c r="P2359" s="4"/>
    </row>
    <row r="2360" spans="1:16" x14ac:dyDescent="0.25">
      <c r="A2360" t="s">
        <v>5956</v>
      </c>
      <c r="B2360">
        <v>14</v>
      </c>
      <c r="D2360">
        <v>656</v>
      </c>
      <c r="E2360">
        <v>664</v>
      </c>
      <c r="F2360">
        <v>14</v>
      </c>
      <c r="P2360" s="4"/>
    </row>
    <row r="2361" spans="1:16" x14ac:dyDescent="0.25">
      <c r="A2361" t="s">
        <v>5957</v>
      </c>
      <c r="B2361">
        <v>27.8</v>
      </c>
      <c r="D2361">
        <v>656</v>
      </c>
      <c r="E2361">
        <v>665</v>
      </c>
      <c r="F2361">
        <v>27.7</v>
      </c>
      <c r="P2361" s="4"/>
    </row>
    <row r="2362" spans="1:16" x14ac:dyDescent="0.25">
      <c r="A2362" t="s">
        <v>5958</v>
      </c>
      <c r="B2362">
        <v>14.6</v>
      </c>
      <c r="D2362">
        <v>656</v>
      </c>
      <c r="E2362">
        <v>667</v>
      </c>
      <c r="F2362">
        <v>14.6</v>
      </c>
      <c r="P2362" s="4"/>
    </row>
    <row r="2363" spans="1:16" x14ac:dyDescent="0.25">
      <c r="A2363" t="s">
        <v>5959</v>
      </c>
      <c r="B2363">
        <v>5.7</v>
      </c>
      <c r="D2363">
        <v>657</v>
      </c>
      <c r="E2363">
        <v>648</v>
      </c>
      <c r="F2363">
        <v>5.7</v>
      </c>
      <c r="P2363" s="4"/>
    </row>
    <row r="2364" spans="1:16" x14ac:dyDescent="0.25">
      <c r="A2364" t="s">
        <v>5960</v>
      </c>
      <c r="B2364">
        <v>6.5</v>
      </c>
      <c r="D2364">
        <v>657</v>
      </c>
      <c r="E2364">
        <v>649</v>
      </c>
      <c r="F2364">
        <v>6.5</v>
      </c>
      <c r="P2364" s="4"/>
    </row>
    <row r="2365" spans="1:16" x14ac:dyDescent="0.25">
      <c r="A2365" t="s">
        <v>5961</v>
      </c>
      <c r="B2365">
        <v>6</v>
      </c>
      <c r="D2365">
        <v>657</v>
      </c>
      <c r="E2365">
        <v>650</v>
      </c>
      <c r="F2365">
        <v>6</v>
      </c>
      <c r="P2365" s="4"/>
    </row>
    <row r="2366" spans="1:16" x14ac:dyDescent="0.25">
      <c r="A2366" t="s">
        <v>5962</v>
      </c>
      <c r="B2366">
        <v>8</v>
      </c>
      <c r="D2366">
        <v>657</v>
      </c>
      <c r="E2366">
        <v>656</v>
      </c>
      <c r="F2366">
        <v>8</v>
      </c>
      <c r="P2366" s="4"/>
    </row>
    <row r="2367" spans="1:16" x14ac:dyDescent="0.25">
      <c r="A2367" t="s">
        <v>5963</v>
      </c>
      <c r="B2367">
        <v>13.3</v>
      </c>
      <c r="D2367">
        <v>657</v>
      </c>
      <c r="E2367">
        <v>661</v>
      </c>
      <c r="F2367">
        <v>13.1</v>
      </c>
      <c r="P2367" s="4"/>
    </row>
    <row r="2368" spans="1:16" x14ac:dyDescent="0.25">
      <c r="A2368" t="s">
        <v>5964</v>
      </c>
      <c r="B2368">
        <v>10.8</v>
      </c>
      <c r="D2368">
        <v>657</v>
      </c>
      <c r="E2368">
        <v>664</v>
      </c>
      <c r="F2368">
        <v>10.6</v>
      </c>
      <c r="P2368" s="4"/>
    </row>
    <row r="2369" spans="1:16" x14ac:dyDescent="0.25">
      <c r="A2369" t="s">
        <v>5965</v>
      </c>
      <c r="B2369">
        <v>21.1</v>
      </c>
      <c r="D2369">
        <v>657</v>
      </c>
      <c r="E2369">
        <v>665</v>
      </c>
      <c r="F2369">
        <v>21</v>
      </c>
      <c r="P2369" s="4"/>
    </row>
    <row r="2370" spans="1:16" x14ac:dyDescent="0.25">
      <c r="A2370" t="s">
        <v>5966</v>
      </c>
      <c r="B2370">
        <v>19.5</v>
      </c>
      <c r="D2370">
        <v>657</v>
      </c>
      <c r="E2370">
        <v>667</v>
      </c>
      <c r="F2370">
        <v>19.5</v>
      </c>
      <c r="P2370" s="4"/>
    </row>
    <row r="2371" spans="1:16" x14ac:dyDescent="0.25">
      <c r="A2371" t="s">
        <v>5967</v>
      </c>
      <c r="B2371">
        <v>29</v>
      </c>
      <c r="D2371">
        <v>657</v>
      </c>
      <c r="E2371">
        <v>678</v>
      </c>
      <c r="F2371">
        <v>29</v>
      </c>
      <c r="P2371" s="4"/>
    </row>
    <row r="2372" spans="1:16" x14ac:dyDescent="0.25">
      <c r="A2372" t="s">
        <v>5968</v>
      </c>
      <c r="B2372">
        <v>12.3</v>
      </c>
      <c r="D2372">
        <v>659</v>
      </c>
      <c r="E2372">
        <v>650</v>
      </c>
      <c r="F2372">
        <v>12.1</v>
      </c>
      <c r="P2372" s="4"/>
    </row>
    <row r="2373" spans="1:16" x14ac:dyDescent="0.25">
      <c r="A2373" t="s">
        <v>5969</v>
      </c>
      <c r="B2373">
        <v>5.2</v>
      </c>
      <c r="D2373">
        <v>659</v>
      </c>
      <c r="E2373">
        <v>652</v>
      </c>
      <c r="F2373">
        <v>5.2</v>
      </c>
      <c r="P2373" s="4"/>
    </row>
    <row r="2374" spans="1:16" x14ac:dyDescent="0.25">
      <c r="A2374" t="s">
        <v>5970</v>
      </c>
      <c r="B2374">
        <v>2.2000000000000002</v>
      </c>
      <c r="D2374">
        <v>659</v>
      </c>
      <c r="E2374">
        <v>654</v>
      </c>
      <c r="F2374">
        <v>2.1</v>
      </c>
      <c r="P2374" s="4"/>
    </row>
    <row r="2375" spans="1:16" x14ac:dyDescent="0.25">
      <c r="A2375" t="s">
        <v>5971</v>
      </c>
      <c r="B2375">
        <v>3.3</v>
      </c>
      <c r="D2375">
        <v>659</v>
      </c>
      <c r="E2375">
        <v>655</v>
      </c>
      <c r="F2375">
        <v>2.2000000000000002</v>
      </c>
      <c r="P2375" s="4"/>
    </row>
    <row r="2376" spans="1:16" x14ac:dyDescent="0.25">
      <c r="A2376" t="s">
        <v>5972</v>
      </c>
      <c r="B2376">
        <v>8</v>
      </c>
      <c r="D2376">
        <v>659</v>
      </c>
      <c r="E2376">
        <v>656</v>
      </c>
      <c r="F2376">
        <v>8</v>
      </c>
      <c r="P2376" s="4"/>
    </row>
    <row r="2377" spans="1:16" x14ac:dyDescent="0.25">
      <c r="A2377" t="s">
        <v>5973</v>
      </c>
      <c r="B2377">
        <v>4.5</v>
      </c>
      <c r="D2377">
        <v>659</v>
      </c>
      <c r="E2377">
        <v>661</v>
      </c>
      <c r="F2377">
        <v>4.5</v>
      </c>
      <c r="P2377" s="4"/>
    </row>
    <row r="2378" spans="1:16" x14ac:dyDescent="0.25">
      <c r="A2378" t="s">
        <v>5974</v>
      </c>
      <c r="B2378">
        <v>4.8</v>
      </c>
      <c r="D2378">
        <v>659</v>
      </c>
      <c r="E2378">
        <v>662</v>
      </c>
      <c r="F2378">
        <v>4.3</v>
      </c>
      <c r="P2378" s="4"/>
    </row>
    <row r="2379" spans="1:16" x14ac:dyDescent="0.25">
      <c r="A2379" t="s">
        <v>5975</v>
      </c>
      <c r="B2379">
        <v>19.3</v>
      </c>
      <c r="D2379">
        <v>659</v>
      </c>
      <c r="E2379">
        <v>664</v>
      </c>
      <c r="F2379">
        <v>19.2</v>
      </c>
      <c r="P2379" s="4"/>
    </row>
    <row r="2380" spans="1:16" x14ac:dyDescent="0.25">
      <c r="A2380" t="s">
        <v>5976</v>
      </c>
      <c r="B2380">
        <v>7.9</v>
      </c>
      <c r="D2380">
        <v>661</v>
      </c>
      <c r="E2380">
        <v>652</v>
      </c>
      <c r="F2380">
        <v>7.7</v>
      </c>
      <c r="P2380" s="4"/>
    </row>
    <row r="2381" spans="1:16" x14ac:dyDescent="0.25">
      <c r="A2381" t="s">
        <v>5977</v>
      </c>
      <c r="B2381">
        <v>6.3</v>
      </c>
      <c r="D2381">
        <v>661</v>
      </c>
      <c r="E2381">
        <v>655</v>
      </c>
      <c r="F2381">
        <v>6.2</v>
      </c>
      <c r="P2381" s="4"/>
    </row>
    <row r="2382" spans="1:16" x14ac:dyDescent="0.25">
      <c r="A2382" t="s">
        <v>5978</v>
      </c>
      <c r="B2382">
        <v>6.4</v>
      </c>
      <c r="D2382">
        <v>661</v>
      </c>
      <c r="E2382">
        <v>656</v>
      </c>
      <c r="F2382">
        <v>6.2</v>
      </c>
      <c r="P2382" s="4"/>
    </row>
    <row r="2383" spans="1:16" x14ac:dyDescent="0.25">
      <c r="A2383" t="s">
        <v>5979</v>
      </c>
      <c r="B2383">
        <v>13.3</v>
      </c>
      <c r="D2383">
        <v>661</v>
      </c>
      <c r="E2383">
        <v>657</v>
      </c>
      <c r="F2383">
        <v>13.1</v>
      </c>
      <c r="P2383" s="4"/>
    </row>
    <row r="2384" spans="1:16" x14ac:dyDescent="0.25">
      <c r="A2384" t="s">
        <v>5980</v>
      </c>
      <c r="B2384">
        <v>4.5</v>
      </c>
      <c r="D2384">
        <v>661</v>
      </c>
      <c r="E2384">
        <v>659</v>
      </c>
      <c r="F2384">
        <v>4.5</v>
      </c>
      <c r="P2384" s="4"/>
    </row>
    <row r="2385" spans="1:16" x14ac:dyDescent="0.25">
      <c r="A2385" t="s">
        <v>5981</v>
      </c>
      <c r="B2385">
        <v>3</v>
      </c>
      <c r="D2385">
        <v>661</v>
      </c>
      <c r="E2385">
        <v>662</v>
      </c>
      <c r="F2385">
        <v>2.9</v>
      </c>
      <c r="P2385" s="4"/>
    </row>
    <row r="2386" spans="1:16" x14ac:dyDescent="0.25">
      <c r="A2386" t="s">
        <v>5982</v>
      </c>
      <c r="B2386">
        <v>14.8</v>
      </c>
      <c r="D2386">
        <v>661</v>
      </c>
      <c r="E2386">
        <v>664</v>
      </c>
      <c r="F2386">
        <v>14.8</v>
      </c>
      <c r="P2386" s="4"/>
    </row>
    <row r="2387" spans="1:16" x14ac:dyDescent="0.25">
      <c r="A2387" t="s">
        <v>5983</v>
      </c>
      <c r="B2387">
        <v>9</v>
      </c>
      <c r="D2387">
        <v>661</v>
      </c>
      <c r="E2387">
        <v>667</v>
      </c>
      <c r="F2387">
        <v>8.8000000000000007</v>
      </c>
      <c r="P2387" s="4"/>
    </row>
    <row r="2388" spans="1:16" x14ac:dyDescent="0.25">
      <c r="A2388" t="s">
        <v>5984</v>
      </c>
      <c r="B2388">
        <v>12</v>
      </c>
      <c r="D2388">
        <v>661</v>
      </c>
      <c r="E2388">
        <v>668</v>
      </c>
      <c r="F2388">
        <v>12</v>
      </c>
      <c r="P2388" s="4"/>
    </row>
    <row r="2389" spans="1:16" x14ac:dyDescent="0.25">
      <c r="A2389" t="s">
        <v>5985</v>
      </c>
      <c r="B2389">
        <v>22.9</v>
      </c>
      <c r="D2389">
        <v>661</v>
      </c>
      <c r="E2389">
        <v>671</v>
      </c>
      <c r="F2389">
        <v>22.9</v>
      </c>
      <c r="P2389" s="4"/>
    </row>
    <row r="2390" spans="1:16" x14ac:dyDescent="0.25">
      <c r="A2390" t="s">
        <v>5986</v>
      </c>
      <c r="B2390">
        <v>29.7</v>
      </c>
      <c r="D2390">
        <v>661</v>
      </c>
      <c r="E2390">
        <v>686</v>
      </c>
      <c r="F2390">
        <v>29.7</v>
      </c>
      <c r="P2390" s="4"/>
    </row>
    <row r="2391" spans="1:16" x14ac:dyDescent="0.25">
      <c r="A2391" t="s">
        <v>5987</v>
      </c>
      <c r="B2391">
        <v>9</v>
      </c>
      <c r="D2391">
        <v>662</v>
      </c>
      <c r="E2391">
        <v>652</v>
      </c>
      <c r="F2391">
        <v>9</v>
      </c>
      <c r="P2391" s="4"/>
    </row>
    <row r="2392" spans="1:16" x14ac:dyDescent="0.25">
      <c r="A2392" t="s">
        <v>5988</v>
      </c>
      <c r="B2392">
        <v>7.2</v>
      </c>
      <c r="D2392">
        <v>662</v>
      </c>
      <c r="E2392">
        <v>655</v>
      </c>
      <c r="F2392">
        <v>6.5</v>
      </c>
      <c r="P2392" s="4"/>
    </row>
    <row r="2393" spans="1:16" x14ac:dyDescent="0.25">
      <c r="A2393" t="s">
        <v>5989</v>
      </c>
      <c r="B2393">
        <v>9.4</v>
      </c>
      <c r="D2393">
        <v>662</v>
      </c>
      <c r="E2393">
        <v>656</v>
      </c>
      <c r="F2393">
        <v>9.1</v>
      </c>
      <c r="P2393" s="4"/>
    </row>
    <row r="2394" spans="1:16" x14ac:dyDescent="0.25">
      <c r="A2394" t="s">
        <v>5990</v>
      </c>
      <c r="B2394">
        <v>4.8</v>
      </c>
      <c r="D2394">
        <v>662</v>
      </c>
      <c r="E2394">
        <v>659</v>
      </c>
      <c r="F2394">
        <v>4.3</v>
      </c>
      <c r="P2394" s="4"/>
    </row>
    <row r="2395" spans="1:16" x14ac:dyDescent="0.25">
      <c r="A2395" t="s">
        <v>5991</v>
      </c>
      <c r="B2395">
        <v>3</v>
      </c>
      <c r="D2395">
        <v>662</v>
      </c>
      <c r="E2395">
        <v>661</v>
      </c>
      <c r="F2395">
        <v>2.9</v>
      </c>
      <c r="P2395" s="4"/>
    </row>
    <row r="2396" spans="1:16" x14ac:dyDescent="0.25">
      <c r="A2396" t="s">
        <v>5992</v>
      </c>
      <c r="B2396">
        <v>16.8</v>
      </c>
      <c r="D2396">
        <v>662</v>
      </c>
      <c r="E2396">
        <v>664</v>
      </c>
      <c r="F2396">
        <v>16.7</v>
      </c>
      <c r="P2396" s="4"/>
    </row>
    <row r="2397" spans="1:16" x14ac:dyDescent="0.25">
      <c r="A2397" t="s">
        <v>5993</v>
      </c>
      <c r="B2397">
        <v>7.1</v>
      </c>
      <c r="D2397">
        <v>662</v>
      </c>
      <c r="E2397">
        <v>667</v>
      </c>
      <c r="F2397">
        <v>7.1</v>
      </c>
      <c r="P2397" s="4"/>
    </row>
    <row r="2398" spans="1:16" x14ac:dyDescent="0.25">
      <c r="A2398" t="s">
        <v>5994</v>
      </c>
      <c r="B2398">
        <v>9.6999999999999993</v>
      </c>
      <c r="D2398">
        <v>662</v>
      </c>
      <c r="E2398">
        <v>668</v>
      </c>
      <c r="F2398">
        <v>9.6</v>
      </c>
      <c r="P2398" s="4"/>
    </row>
    <row r="2399" spans="1:16" x14ac:dyDescent="0.25">
      <c r="A2399" t="s">
        <v>5995</v>
      </c>
      <c r="B2399">
        <v>24.9</v>
      </c>
      <c r="D2399">
        <v>662</v>
      </c>
      <c r="E2399">
        <v>671</v>
      </c>
      <c r="F2399">
        <v>24.6</v>
      </c>
      <c r="P2399" s="4"/>
    </row>
    <row r="2400" spans="1:16" x14ac:dyDescent="0.25">
      <c r="A2400" t="s">
        <v>5996</v>
      </c>
      <c r="B2400">
        <v>11.6</v>
      </c>
      <c r="D2400">
        <v>662</v>
      </c>
      <c r="E2400">
        <v>672</v>
      </c>
      <c r="F2400">
        <v>11.6</v>
      </c>
      <c r="P2400" s="4"/>
    </row>
    <row r="2401" spans="1:16" x14ac:dyDescent="0.25">
      <c r="A2401" t="s">
        <v>5997</v>
      </c>
      <c r="B2401">
        <v>19.8</v>
      </c>
      <c r="D2401">
        <v>664</v>
      </c>
      <c r="E2401">
        <v>647</v>
      </c>
      <c r="F2401">
        <v>19.8</v>
      </c>
      <c r="P2401" s="4"/>
    </row>
    <row r="2402" spans="1:16" x14ac:dyDescent="0.25">
      <c r="A2402" t="s">
        <v>5998</v>
      </c>
      <c r="B2402">
        <v>14.5</v>
      </c>
      <c r="D2402">
        <v>664</v>
      </c>
      <c r="E2402">
        <v>648</v>
      </c>
      <c r="F2402">
        <v>14.5</v>
      </c>
      <c r="P2402" s="4"/>
    </row>
    <row r="2403" spans="1:16" x14ac:dyDescent="0.25">
      <c r="A2403" t="s">
        <v>5999</v>
      </c>
      <c r="B2403">
        <v>15.4</v>
      </c>
      <c r="D2403">
        <v>664</v>
      </c>
      <c r="E2403">
        <v>650</v>
      </c>
      <c r="F2403">
        <v>15.4</v>
      </c>
      <c r="P2403" s="4"/>
    </row>
    <row r="2404" spans="1:16" x14ac:dyDescent="0.25">
      <c r="A2404" t="s">
        <v>6000</v>
      </c>
      <c r="B2404">
        <v>20.2</v>
      </c>
      <c r="D2404">
        <v>664</v>
      </c>
      <c r="E2404">
        <v>652</v>
      </c>
      <c r="F2404">
        <v>20.2</v>
      </c>
      <c r="P2404" s="4"/>
    </row>
    <row r="2405" spans="1:16" x14ac:dyDescent="0.25">
      <c r="A2405" t="s">
        <v>6001</v>
      </c>
      <c r="B2405">
        <v>20.5</v>
      </c>
      <c r="D2405">
        <v>664</v>
      </c>
      <c r="E2405">
        <v>655</v>
      </c>
      <c r="F2405">
        <v>20.3</v>
      </c>
      <c r="P2405" s="4"/>
    </row>
    <row r="2406" spans="1:16" x14ac:dyDescent="0.25">
      <c r="A2406" t="s">
        <v>6002</v>
      </c>
      <c r="B2406">
        <v>14</v>
      </c>
      <c r="D2406">
        <v>664</v>
      </c>
      <c r="E2406">
        <v>656</v>
      </c>
      <c r="F2406">
        <v>14</v>
      </c>
      <c r="P2406" s="4"/>
    </row>
    <row r="2407" spans="1:16" x14ac:dyDescent="0.25">
      <c r="A2407" t="s">
        <v>6003</v>
      </c>
      <c r="B2407">
        <v>10.8</v>
      </c>
      <c r="D2407">
        <v>664</v>
      </c>
      <c r="E2407">
        <v>657</v>
      </c>
      <c r="F2407">
        <v>10.6</v>
      </c>
      <c r="P2407" s="4"/>
    </row>
    <row r="2408" spans="1:16" x14ac:dyDescent="0.25">
      <c r="A2408" t="s">
        <v>6004</v>
      </c>
      <c r="B2408">
        <v>19.3</v>
      </c>
      <c r="D2408">
        <v>664</v>
      </c>
      <c r="E2408">
        <v>659</v>
      </c>
      <c r="F2408">
        <v>19.2</v>
      </c>
      <c r="P2408" s="4"/>
    </row>
    <row r="2409" spans="1:16" x14ac:dyDescent="0.25">
      <c r="A2409" t="s">
        <v>6005</v>
      </c>
      <c r="B2409">
        <v>14.8</v>
      </c>
      <c r="D2409">
        <v>664</v>
      </c>
      <c r="E2409">
        <v>661</v>
      </c>
      <c r="F2409">
        <v>14.8</v>
      </c>
      <c r="P2409" s="4"/>
    </row>
    <row r="2410" spans="1:16" x14ac:dyDescent="0.25">
      <c r="A2410" t="s">
        <v>6006</v>
      </c>
      <c r="B2410">
        <v>16.8</v>
      </c>
      <c r="D2410">
        <v>664</v>
      </c>
      <c r="E2410">
        <v>662</v>
      </c>
      <c r="F2410">
        <v>16.7</v>
      </c>
      <c r="P2410" s="4"/>
    </row>
    <row r="2411" spans="1:16" x14ac:dyDescent="0.25">
      <c r="A2411" t="s">
        <v>6007</v>
      </c>
      <c r="B2411">
        <v>15.5</v>
      </c>
      <c r="D2411">
        <v>664</v>
      </c>
      <c r="E2411">
        <v>665</v>
      </c>
      <c r="F2411">
        <v>15.5</v>
      </c>
      <c r="P2411" s="4"/>
    </row>
    <row r="2412" spans="1:16" x14ac:dyDescent="0.25">
      <c r="A2412" t="s">
        <v>6008</v>
      </c>
      <c r="B2412">
        <v>16.2</v>
      </c>
      <c r="D2412">
        <v>664</v>
      </c>
      <c r="E2412">
        <v>667</v>
      </c>
      <c r="F2412">
        <v>16</v>
      </c>
      <c r="P2412" s="4"/>
    </row>
    <row r="2413" spans="1:16" x14ac:dyDescent="0.25">
      <c r="A2413" t="s">
        <v>6009</v>
      </c>
      <c r="B2413">
        <v>8.6</v>
      </c>
      <c r="D2413">
        <v>664</v>
      </c>
      <c r="E2413">
        <v>671</v>
      </c>
      <c r="F2413">
        <v>8.6</v>
      </c>
      <c r="P2413" s="4"/>
    </row>
    <row r="2414" spans="1:16" x14ac:dyDescent="0.25">
      <c r="A2414" t="s">
        <v>6010</v>
      </c>
      <c r="B2414">
        <v>19.3</v>
      </c>
      <c r="D2414">
        <v>664</v>
      </c>
      <c r="E2414">
        <v>672</v>
      </c>
      <c r="F2414">
        <v>19.2</v>
      </c>
      <c r="P2414" s="4"/>
    </row>
    <row r="2415" spans="1:16" x14ac:dyDescent="0.25">
      <c r="A2415" t="s">
        <v>6011</v>
      </c>
      <c r="B2415">
        <v>21.6</v>
      </c>
      <c r="D2415">
        <v>664</v>
      </c>
      <c r="E2415">
        <v>675</v>
      </c>
      <c r="F2415">
        <v>21.6</v>
      </c>
      <c r="P2415" s="4"/>
    </row>
    <row r="2416" spans="1:16" x14ac:dyDescent="0.25">
      <c r="A2416" t="s">
        <v>6012</v>
      </c>
      <c r="B2416">
        <v>21.9</v>
      </c>
      <c r="D2416">
        <v>664</v>
      </c>
      <c r="E2416">
        <v>678</v>
      </c>
      <c r="F2416">
        <v>21.9</v>
      </c>
      <c r="P2416" s="4"/>
    </row>
    <row r="2417" spans="1:16" x14ac:dyDescent="0.25">
      <c r="A2417" t="s">
        <v>6013</v>
      </c>
      <c r="B2417">
        <v>24</v>
      </c>
      <c r="D2417">
        <v>664</v>
      </c>
      <c r="E2417">
        <v>680</v>
      </c>
      <c r="F2417">
        <v>24</v>
      </c>
      <c r="P2417" s="4"/>
    </row>
    <row r="2418" spans="1:16" x14ac:dyDescent="0.25">
      <c r="A2418" t="s">
        <v>6014</v>
      </c>
      <c r="B2418">
        <v>28.3</v>
      </c>
      <c r="D2418">
        <v>664</v>
      </c>
      <c r="E2418">
        <v>686</v>
      </c>
      <c r="F2418">
        <v>28.3</v>
      </c>
      <c r="P2418" s="4"/>
    </row>
    <row r="2419" spans="1:16" x14ac:dyDescent="0.25">
      <c r="A2419" t="s">
        <v>6015</v>
      </c>
      <c r="B2419">
        <v>42</v>
      </c>
      <c r="D2419">
        <v>664</v>
      </c>
      <c r="E2419">
        <v>696</v>
      </c>
      <c r="F2419">
        <v>41.9</v>
      </c>
      <c r="P2419" s="4"/>
    </row>
    <row r="2420" spans="1:16" x14ac:dyDescent="0.25">
      <c r="A2420" t="s">
        <v>6016</v>
      </c>
      <c r="B2420">
        <v>97.5</v>
      </c>
      <c r="D2420">
        <v>664</v>
      </c>
      <c r="E2420">
        <v>740</v>
      </c>
      <c r="F2420">
        <v>97.5</v>
      </c>
      <c r="P2420" s="4"/>
    </row>
    <row r="2421" spans="1:16" x14ac:dyDescent="0.25">
      <c r="A2421" t="s">
        <v>6017</v>
      </c>
      <c r="B2421">
        <v>142.4</v>
      </c>
      <c r="D2421">
        <v>664</v>
      </c>
      <c r="E2421">
        <v>788</v>
      </c>
      <c r="F2421">
        <v>142.4</v>
      </c>
      <c r="P2421" s="4"/>
    </row>
    <row r="2422" spans="1:16" x14ac:dyDescent="0.25">
      <c r="A2422" t="s">
        <v>6018</v>
      </c>
      <c r="B2422">
        <v>61.4</v>
      </c>
      <c r="D2422">
        <v>664</v>
      </c>
      <c r="E2422">
        <v>944</v>
      </c>
      <c r="F2422">
        <v>60.2</v>
      </c>
      <c r="P2422" s="4"/>
    </row>
    <row r="2423" spans="1:16" x14ac:dyDescent="0.25">
      <c r="A2423" t="s">
        <v>6019</v>
      </c>
      <c r="B2423">
        <v>87.3</v>
      </c>
      <c r="D2423">
        <v>664</v>
      </c>
      <c r="E2423">
        <v>6128</v>
      </c>
      <c r="F2423">
        <v>87.3</v>
      </c>
      <c r="P2423" s="4"/>
    </row>
    <row r="2424" spans="1:16" x14ac:dyDescent="0.25">
      <c r="A2424" t="s">
        <v>6020</v>
      </c>
      <c r="B2424">
        <v>23.4</v>
      </c>
      <c r="D2424">
        <v>665</v>
      </c>
      <c r="E2424">
        <v>642</v>
      </c>
      <c r="F2424">
        <v>23.4</v>
      </c>
      <c r="P2424" s="4"/>
    </row>
    <row r="2425" spans="1:16" x14ac:dyDescent="0.25">
      <c r="A2425" t="s">
        <v>6021</v>
      </c>
      <c r="B2425">
        <v>17.3</v>
      </c>
      <c r="D2425">
        <v>665</v>
      </c>
      <c r="E2425">
        <v>647</v>
      </c>
      <c r="F2425">
        <v>17.100000000000001</v>
      </c>
      <c r="P2425" s="4"/>
    </row>
    <row r="2426" spans="1:16" x14ac:dyDescent="0.25">
      <c r="A2426" t="s">
        <v>6022</v>
      </c>
      <c r="B2426">
        <v>21</v>
      </c>
      <c r="D2426">
        <v>665</v>
      </c>
      <c r="E2426">
        <v>648</v>
      </c>
      <c r="F2426">
        <v>20.399999999999999</v>
      </c>
      <c r="P2426" s="4"/>
    </row>
    <row r="2427" spans="1:16" x14ac:dyDescent="0.25">
      <c r="A2427" t="s">
        <v>6023</v>
      </c>
      <c r="B2427">
        <v>27.8</v>
      </c>
      <c r="D2427">
        <v>665</v>
      </c>
      <c r="E2427">
        <v>656</v>
      </c>
      <c r="F2427">
        <v>27.7</v>
      </c>
      <c r="P2427" s="4"/>
    </row>
    <row r="2428" spans="1:16" x14ac:dyDescent="0.25">
      <c r="A2428" t="s">
        <v>6024</v>
      </c>
      <c r="B2428">
        <v>21.1</v>
      </c>
      <c r="D2428">
        <v>665</v>
      </c>
      <c r="E2428">
        <v>657</v>
      </c>
      <c r="F2428">
        <v>21</v>
      </c>
      <c r="P2428" s="4"/>
    </row>
    <row r="2429" spans="1:16" x14ac:dyDescent="0.25">
      <c r="A2429" t="s">
        <v>6025</v>
      </c>
      <c r="B2429">
        <v>15.5</v>
      </c>
      <c r="D2429">
        <v>665</v>
      </c>
      <c r="E2429">
        <v>664</v>
      </c>
      <c r="F2429">
        <v>15.5</v>
      </c>
      <c r="P2429" s="4"/>
    </row>
    <row r="2430" spans="1:16" x14ac:dyDescent="0.25">
      <c r="A2430" t="s">
        <v>6026</v>
      </c>
      <c r="B2430">
        <v>6.3</v>
      </c>
      <c r="D2430">
        <v>665</v>
      </c>
      <c r="E2430">
        <v>670</v>
      </c>
      <c r="F2430">
        <v>5.8</v>
      </c>
      <c r="P2430" s="4"/>
    </row>
    <row r="2431" spans="1:16" x14ac:dyDescent="0.25">
      <c r="A2431" t="s">
        <v>6027</v>
      </c>
      <c r="B2431">
        <v>10.3</v>
      </c>
      <c r="D2431">
        <v>665</v>
      </c>
      <c r="E2431">
        <v>671</v>
      </c>
      <c r="F2431">
        <v>10.1</v>
      </c>
      <c r="P2431" s="4"/>
    </row>
    <row r="2432" spans="1:16" x14ac:dyDescent="0.25">
      <c r="A2432" t="s">
        <v>6028</v>
      </c>
      <c r="B2432">
        <v>37.799999999999997</v>
      </c>
      <c r="D2432">
        <v>665</v>
      </c>
      <c r="E2432">
        <v>686</v>
      </c>
      <c r="F2432">
        <v>37.6</v>
      </c>
      <c r="P2432" s="4"/>
    </row>
    <row r="2433" spans="1:16" x14ac:dyDescent="0.25">
      <c r="A2433" t="s">
        <v>6029</v>
      </c>
      <c r="B2433">
        <v>47.3</v>
      </c>
      <c r="D2433">
        <v>665</v>
      </c>
      <c r="E2433">
        <v>944</v>
      </c>
      <c r="F2433">
        <v>46.6</v>
      </c>
      <c r="P2433" s="4"/>
    </row>
    <row r="2434" spans="1:16" x14ac:dyDescent="0.25">
      <c r="A2434" t="s">
        <v>6030</v>
      </c>
      <c r="B2434">
        <v>14.6</v>
      </c>
      <c r="D2434">
        <v>667</v>
      </c>
      <c r="E2434">
        <v>656</v>
      </c>
      <c r="F2434">
        <v>14.6</v>
      </c>
      <c r="P2434" s="4"/>
    </row>
    <row r="2435" spans="1:16" x14ac:dyDescent="0.25">
      <c r="A2435" t="s">
        <v>6031</v>
      </c>
      <c r="B2435">
        <v>19.5</v>
      </c>
      <c r="D2435">
        <v>667</v>
      </c>
      <c r="E2435">
        <v>657</v>
      </c>
      <c r="F2435">
        <v>19.5</v>
      </c>
      <c r="P2435" s="4"/>
    </row>
    <row r="2436" spans="1:16" x14ac:dyDescent="0.25">
      <c r="A2436" t="s">
        <v>6032</v>
      </c>
      <c r="B2436">
        <v>9</v>
      </c>
      <c r="D2436">
        <v>667</v>
      </c>
      <c r="E2436">
        <v>661</v>
      </c>
      <c r="F2436">
        <v>8.8000000000000007</v>
      </c>
      <c r="P2436" s="4"/>
    </row>
    <row r="2437" spans="1:16" x14ac:dyDescent="0.25">
      <c r="A2437" t="s">
        <v>6033</v>
      </c>
      <c r="B2437">
        <v>7.1</v>
      </c>
      <c r="D2437">
        <v>667</v>
      </c>
      <c r="E2437">
        <v>662</v>
      </c>
      <c r="F2437">
        <v>7.1</v>
      </c>
      <c r="P2437" s="4"/>
    </row>
    <row r="2438" spans="1:16" x14ac:dyDescent="0.25">
      <c r="A2438" t="s">
        <v>6034</v>
      </c>
      <c r="B2438">
        <v>16.2</v>
      </c>
      <c r="D2438">
        <v>667</v>
      </c>
      <c r="E2438">
        <v>664</v>
      </c>
      <c r="F2438">
        <v>16</v>
      </c>
      <c r="P2438" s="4"/>
    </row>
    <row r="2439" spans="1:16" x14ac:dyDescent="0.25">
      <c r="A2439" t="s">
        <v>6035</v>
      </c>
      <c r="B2439">
        <v>4.0999999999999996</v>
      </c>
      <c r="D2439">
        <v>667</v>
      </c>
      <c r="E2439">
        <v>668</v>
      </c>
      <c r="F2439">
        <v>4.0999999999999996</v>
      </c>
      <c r="P2439" s="4"/>
    </row>
    <row r="2440" spans="1:16" x14ac:dyDescent="0.25">
      <c r="A2440" t="s">
        <v>6036</v>
      </c>
      <c r="B2440">
        <v>22.1</v>
      </c>
      <c r="D2440">
        <v>667</v>
      </c>
      <c r="E2440">
        <v>671</v>
      </c>
      <c r="F2440">
        <v>22.1</v>
      </c>
      <c r="P2440" s="4"/>
    </row>
    <row r="2441" spans="1:16" x14ac:dyDescent="0.25">
      <c r="A2441" t="s">
        <v>6037</v>
      </c>
      <c r="B2441">
        <v>4.9000000000000004</v>
      </c>
      <c r="D2441">
        <v>667</v>
      </c>
      <c r="E2441">
        <v>672</v>
      </c>
      <c r="F2441">
        <v>4.9000000000000004</v>
      </c>
      <c r="P2441" s="4"/>
    </row>
    <row r="2442" spans="1:16" x14ac:dyDescent="0.25">
      <c r="A2442" t="s">
        <v>6038</v>
      </c>
      <c r="B2442">
        <v>11.4</v>
      </c>
      <c r="D2442">
        <v>667</v>
      </c>
      <c r="E2442">
        <v>678</v>
      </c>
      <c r="F2442">
        <v>11.4</v>
      </c>
      <c r="P2442" s="4"/>
    </row>
    <row r="2443" spans="1:16" x14ac:dyDescent="0.25">
      <c r="A2443" t="s">
        <v>6039</v>
      </c>
      <c r="B2443">
        <v>36.9</v>
      </c>
      <c r="D2443">
        <v>667</v>
      </c>
      <c r="E2443">
        <v>683</v>
      </c>
      <c r="F2443">
        <v>36.9</v>
      </c>
      <c r="P2443" s="4"/>
    </row>
    <row r="2444" spans="1:16" x14ac:dyDescent="0.25">
      <c r="A2444" t="s">
        <v>6040</v>
      </c>
      <c r="B2444">
        <v>12</v>
      </c>
      <c r="D2444">
        <v>668</v>
      </c>
      <c r="E2444">
        <v>661</v>
      </c>
      <c r="F2444">
        <v>12</v>
      </c>
      <c r="P2444" s="4"/>
    </row>
    <row r="2445" spans="1:16" x14ac:dyDescent="0.25">
      <c r="A2445" t="s">
        <v>6041</v>
      </c>
      <c r="B2445">
        <v>9.6999999999999993</v>
      </c>
      <c r="D2445">
        <v>668</v>
      </c>
      <c r="E2445">
        <v>662</v>
      </c>
      <c r="F2445">
        <v>9.6</v>
      </c>
      <c r="P2445" s="4"/>
    </row>
    <row r="2446" spans="1:16" x14ac:dyDescent="0.25">
      <c r="A2446" t="s">
        <v>6042</v>
      </c>
      <c r="B2446">
        <v>4.0999999999999996</v>
      </c>
      <c r="D2446">
        <v>668</v>
      </c>
      <c r="E2446">
        <v>667</v>
      </c>
      <c r="F2446">
        <v>4.0999999999999996</v>
      </c>
      <c r="P2446" s="4"/>
    </row>
    <row r="2447" spans="1:16" x14ac:dyDescent="0.25">
      <c r="A2447" t="s">
        <v>6043</v>
      </c>
      <c r="B2447">
        <v>2.9</v>
      </c>
      <c r="D2447">
        <v>668</v>
      </c>
      <c r="E2447">
        <v>672</v>
      </c>
      <c r="F2447">
        <v>2.8</v>
      </c>
      <c r="P2447" s="4"/>
    </row>
    <row r="2448" spans="1:16" x14ac:dyDescent="0.25">
      <c r="A2448" t="s">
        <v>6044</v>
      </c>
      <c r="B2448">
        <v>6.1</v>
      </c>
      <c r="D2448">
        <v>668</v>
      </c>
      <c r="E2448">
        <v>674</v>
      </c>
      <c r="F2448">
        <v>4.0999999999999996</v>
      </c>
      <c r="P2448" s="4"/>
    </row>
    <row r="2449" spans="1:16" x14ac:dyDescent="0.25">
      <c r="A2449" t="s">
        <v>6045</v>
      </c>
      <c r="B2449">
        <v>32.200000000000003</v>
      </c>
      <c r="D2449">
        <v>670</v>
      </c>
      <c r="E2449">
        <v>639</v>
      </c>
      <c r="F2449">
        <v>31.6</v>
      </c>
      <c r="P2449" s="4"/>
    </row>
    <row r="2450" spans="1:16" x14ac:dyDescent="0.25">
      <c r="A2450" t="s">
        <v>6046</v>
      </c>
      <c r="B2450">
        <v>26.3</v>
      </c>
      <c r="D2450">
        <v>670</v>
      </c>
      <c r="E2450">
        <v>642</v>
      </c>
      <c r="F2450">
        <v>25.6</v>
      </c>
      <c r="P2450" s="4"/>
    </row>
    <row r="2451" spans="1:16" x14ac:dyDescent="0.25">
      <c r="A2451" t="s">
        <v>6047</v>
      </c>
      <c r="B2451">
        <v>22.6</v>
      </c>
      <c r="D2451">
        <v>670</v>
      </c>
      <c r="E2451">
        <v>647</v>
      </c>
      <c r="F2451">
        <v>21.6</v>
      </c>
      <c r="P2451" s="4"/>
    </row>
    <row r="2452" spans="1:16" x14ac:dyDescent="0.25">
      <c r="A2452" t="s">
        <v>6048</v>
      </c>
      <c r="B2452">
        <v>6.3</v>
      </c>
      <c r="D2452">
        <v>670</v>
      </c>
      <c r="E2452">
        <v>665</v>
      </c>
      <c r="F2452">
        <v>5.8</v>
      </c>
      <c r="P2452" s="4"/>
    </row>
    <row r="2453" spans="1:16" x14ac:dyDescent="0.25">
      <c r="A2453" t="s">
        <v>6049</v>
      </c>
      <c r="B2453">
        <v>14.2</v>
      </c>
      <c r="D2453">
        <v>670</v>
      </c>
      <c r="E2453">
        <v>671</v>
      </c>
      <c r="F2453">
        <v>14</v>
      </c>
      <c r="P2453" s="4"/>
    </row>
    <row r="2454" spans="1:16" x14ac:dyDescent="0.25">
      <c r="A2454" t="s">
        <v>6050</v>
      </c>
      <c r="B2454">
        <v>17.399999999999999</v>
      </c>
      <c r="D2454">
        <v>670</v>
      </c>
      <c r="E2454">
        <v>683</v>
      </c>
      <c r="F2454">
        <v>17.399999999999999</v>
      </c>
      <c r="P2454" s="4"/>
    </row>
    <row r="2455" spans="1:16" x14ac:dyDescent="0.25">
      <c r="A2455" t="s">
        <v>6051</v>
      </c>
      <c r="B2455">
        <v>39.700000000000003</v>
      </c>
      <c r="D2455">
        <v>670</v>
      </c>
      <c r="E2455">
        <v>686</v>
      </c>
      <c r="F2455">
        <v>39.700000000000003</v>
      </c>
      <c r="P2455" s="4"/>
    </row>
    <row r="2456" spans="1:16" x14ac:dyDescent="0.25">
      <c r="A2456" t="s">
        <v>6052</v>
      </c>
      <c r="B2456">
        <v>47.5</v>
      </c>
      <c r="D2456">
        <v>670</v>
      </c>
      <c r="E2456">
        <v>696</v>
      </c>
      <c r="F2456">
        <v>47.5</v>
      </c>
      <c r="P2456" s="4"/>
    </row>
    <row r="2457" spans="1:16" x14ac:dyDescent="0.25">
      <c r="A2457" t="s">
        <v>6053</v>
      </c>
      <c r="B2457">
        <v>54.2</v>
      </c>
      <c r="D2457">
        <v>670</v>
      </c>
      <c r="E2457">
        <v>709</v>
      </c>
      <c r="F2457">
        <v>54.2</v>
      </c>
      <c r="P2457" s="4"/>
    </row>
    <row r="2458" spans="1:16" x14ac:dyDescent="0.25">
      <c r="A2458" t="s">
        <v>6054</v>
      </c>
      <c r="B2458">
        <v>68.8</v>
      </c>
      <c r="D2458">
        <v>670</v>
      </c>
      <c r="E2458">
        <v>716</v>
      </c>
      <c r="F2458">
        <v>68.8</v>
      </c>
      <c r="P2458" s="4"/>
    </row>
    <row r="2459" spans="1:16" x14ac:dyDescent="0.25">
      <c r="A2459" t="s">
        <v>6055</v>
      </c>
      <c r="B2459">
        <v>92</v>
      </c>
      <c r="D2459">
        <v>670</v>
      </c>
      <c r="E2459">
        <v>740</v>
      </c>
      <c r="F2459">
        <v>92</v>
      </c>
      <c r="P2459" s="4"/>
    </row>
    <row r="2460" spans="1:16" x14ac:dyDescent="0.25">
      <c r="A2460" t="s">
        <v>6056</v>
      </c>
      <c r="B2460">
        <v>133.9</v>
      </c>
      <c r="D2460">
        <v>670</v>
      </c>
      <c r="E2460">
        <v>788</v>
      </c>
      <c r="F2460">
        <v>133.9</v>
      </c>
      <c r="P2460" s="4"/>
    </row>
    <row r="2461" spans="1:16" x14ac:dyDescent="0.25">
      <c r="A2461" t="s">
        <v>6057</v>
      </c>
      <c r="B2461">
        <v>83</v>
      </c>
      <c r="D2461">
        <v>670</v>
      </c>
      <c r="E2461">
        <v>936</v>
      </c>
      <c r="F2461">
        <v>81.099999999999994</v>
      </c>
      <c r="P2461" s="4"/>
    </row>
    <row r="2462" spans="1:16" x14ac:dyDescent="0.25">
      <c r="A2462" t="s">
        <v>6058</v>
      </c>
      <c r="B2462">
        <v>75</v>
      </c>
      <c r="D2462">
        <v>670</v>
      </c>
      <c r="E2462">
        <v>937</v>
      </c>
      <c r="F2462">
        <v>75</v>
      </c>
      <c r="P2462" s="4"/>
    </row>
    <row r="2463" spans="1:16" x14ac:dyDescent="0.25">
      <c r="A2463" t="s">
        <v>6059</v>
      </c>
      <c r="B2463">
        <v>45.8</v>
      </c>
      <c r="D2463">
        <v>670</v>
      </c>
      <c r="E2463">
        <v>944</v>
      </c>
      <c r="F2463">
        <v>44.3</v>
      </c>
      <c r="P2463" s="4"/>
    </row>
    <row r="2464" spans="1:16" x14ac:dyDescent="0.25">
      <c r="A2464" t="s">
        <v>6060</v>
      </c>
      <c r="B2464">
        <v>68.3</v>
      </c>
      <c r="D2464">
        <v>670</v>
      </c>
      <c r="E2464">
        <v>6128</v>
      </c>
      <c r="F2464">
        <v>68.3</v>
      </c>
      <c r="P2464" s="4"/>
    </row>
    <row r="2465" spans="1:16" x14ac:dyDescent="0.25">
      <c r="A2465" t="s">
        <v>6061</v>
      </c>
      <c r="B2465">
        <v>20.5</v>
      </c>
      <c r="D2465">
        <v>671</v>
      </c>
      <c r="E2465">
        <v>648</v>
      </c>
      <c r="F2465">
        <v>20.399999999999999</v>
      </c>
      <c r="P2465" s="4"/>
    </row>
    <row r="2466" spans="1:16" x14ac:dyDescent="0.25">
      <c r="A2466" t="s">
        <v>6062</v>
      </c>
      <c r="B2466">
        <v>22.9</v>
      </c>
      <c r="D2466">
        <v>671</v>
      </c>
      <c r="E2466">
        <v>661</v>
      </c>
      <c r="F2466">
        <v>22.9</v>
      </c>
      <c r="P2466" s="4"/>
    </row>
    <row r="2467" spans="1:16" x14ac:dyDescent="0.25">
      <c r="A2467" t="s">
        <v>6063</v>
      </c>
      <c r="B2467">
        <v>24.9</v>
      </c>
      <c r="D2467">
        <v>671</v>
      </c>
      <c r="E2467">
        <v>662</v>
      </c>
      <c r="F2467">
        <v>24.6</v>
      </c>
      <c r="P2467" s="4"/>
    </row>
    <row r="2468" spans="1:16" x14ac:dyDescent="0.25">
      <c r="A2468" t="s">
        <v>6064</v>
      </c>
      <c r="B2468">
        <v>8.6</v>
      </c>
      <c r="D2468">
        <v>671</v>
      </c>
      <c r="E2468">
        <v>664</v>
      </c>
      <c r="F2468">
        <v>8.6</v>
      </c>
      <c r="P2468" s="4"/>
    </row>
    <row r="2469" spans="1:16" x14ac:dyDescent="0.25">
      <c r="A2469" t="s">
        <v>6065</v>
      </c>
      <c r="B2469">
        <v>10.3</v>
      </c>
      <c r="D2469">
        <v>671</v>
      </c>
      <c r="E2469">
        <v>665</v>
      </c>
      <c r="F2469">
        <v>10.1</v>
      </c>
      <c r="P2469" s="4"/>
    </row>
    <row r="2470" spans="1:16" x14ac:dyDescent="0.25">
      <c r="A2470" t="s">
        <v>6066</v>
      </c>
      <c r="B2470">
        <v>22.1</v>
      </c>
      <c r="D2470">
        <v>671</v>
      </c>
      <c r="E2470">
        <v>667</v>
      </c>
      <c r="F2470">
        <v>22.1</v>
      </c>
      <c r="P2470" s="4"/>
    </row>
    <row r="2471" spans="1:16" x14ac:dyDescent="0.25">
      <c r="A2471" t="s">
        <v>6067</v>
      </c>
      <c r="B2471">
        <v>14.2</v>
      </c>
      <c r="D2471">
        <v>671</v>
      </c>
      <c r="E2471">
        <v>670</v>
      </c>
      <c r="F2471">
        <v>14</v>
      </c>
      <c r="P2471" s="4"/>
    </row>
    <row r="2472" spans="1:16" x14ac:dyDescent="0.25">
      <c r="A2472" t="s">
        <v>6068</v>
      </c>
      <c r="B2472">
        <v>23.9</v>
      </c>
      <c r="D2472">
        <v>671</v>
      </c>
      <c r="E2472">
        <v>672</v>
      </c>
      <c r="F2472">
        <v>23.9</v>
      </c>
      <c r="P2472" s="4"/>
    </row>
    <row r="2473" spans="1:16" x14ac:dyDescent="0.25">
      <c r="A2473" t="s">
        <v>6069</v>
      </c>
      <c r="B2473">
        <v>25.6</v>
      </c>
      <c r="D2473">
        <v>671</v>
      </c>
      <c r="E2473">
        <v>675</v>
      </c>
      <c r="F2473">
        <v>25.6</v>
      </c>
      <c r="P2473" s="4"/>
    </row>
    <row r="2474" spans="1:16" x14ac:dyDescent="0.25">
      <c r="A2474" t="s">
        <v>6070</v>
      </c>
      <c r="B2474">
        <v>24.2</v>
      </c>
      <c r="D2474">
        <v>671</v>
      </c>
      <c r="E2474">
        <v>678</v>
      </c>
      <c r="F2474">
        <v>24.2</v>
      </c>
      <c r="P2474" s="4"/>
    </row>
    <row r="2475" spans="1:16" x14ac:dyDescent="0.25">
      <c r="A2475" t="s">
        <v>6071</v>
      </c>
      <c r="B2475">
        <v>25.2</v>
      </c>
      <c r="D2475">
        <v>671</v>
      </c>
      <c r="E2475">
        <v>680</v>
      </c>
      <c r="F2475">
        <v>25.2</v>
      </c>
      <c r="P2475" s="4"/>
    </row>
    <row r="2476" spans="1:16" x14ac:dyDescent="0.25">
      <c r="A2476" t="s">
        <v>6072</v>
      </c>
      <c r="B2476">
        <v>19.3</v>
      </c>
      <c r="D2476">
        <v>671</v>
      </c>
      <c r="E2476">
        <v>683</v>
      </c>
      <c r="F2476">
        <v>18.8</v>
      </c>
      <c r="P2476" s="4"/>
    </row>
    <row r="2477" spans="1:16" x14ac:dyDescent="0.25">
      <c r="A2477" t="s">
        <v>6073</v>
      </c>
      <c r="B2477">
        <v>27.8</v>
      </c>
      <c r="D2477">
        <v>671</v>
      </c>
      <c r="E2477">
        <v>686</v>
      </c>
      <c r="F2477">
        <v>27.8</v>
      </c>
      <c r="P2477" s="4"/>
    </row>
    <row r="2478" spans="1:16" x14ac:dyDescent="0.25">
      <c r="A2478" t="s">
        <v>6074</v>
      </c>
      <c r="B2478">
        <v>38.799999999999997</v>
      </c>
      <c r="D2478">
        <v>671</v>
      </c>
      <c r="E2478">
        <v>696</v>
      </c>
      <c r="F2478">
        <v>38.799999999999997</v>
      </c>
      <c r="P2478" s="4"/>
    </row>
    <row r="2479" spans="1:16" x14ac:dyDescent="0.25">
      <c r="A2479" t="s">
        <v>6075</v>
      </c>
      <c r="B2479">
        <v>91.1</v>
      </c>
      <c r="D2479">
        <v>671</v>
      </c>
      <c r="E2479">
        <v>740</v>
      </c>
      <c r="F2479">
        <v>91.1</v>
      </c>
      <c r="P2479" s="4"/>
    </row>
    <row r="2480" spans="1:16" x14ac:dyDescent="0.25">
      <c r="A2480" t="s">
        <v>6076</v>
      </c>
      <c r="B2480">
        <v>11.6</v>
      </c>
      <c r="D2480">
        <v>672</v>
      </c>
      <c r="E2480">
        <v>662</v>
      </c>
      <c r="F2480">
        <v>11.6</v>
      </c>
      <c r="P2480" s="4"/>
    </row>
    <row r="2481" spans="1:16" x14ac:dyDescent="0.25">
      <c r="A2481" t="s">
        <v>6077</v>
      </c>
      <c r="B2481">
        <v>19.3</v>
      </c>
      <c r="D2481">
        <v>672</v>
      </c>
      <c r="E2481">
        <v>664</v>
      </c>
      <c r="F2481">
        <v>19.2</v>
      </c>
      <c r="P2481" s="4"/>
    </row>
    <row r="2482" spans="1:16" x14ac:dyDescent="0.25">
      <c r="A2482" t="s">
        <v>6078</v>
      </c>
      <c r="B2482">
        <v>4.9000000000000004</v>
      </c>
      <c r="D2482">
        <v>672</v>
      </c>
      <c r="E2482">
        <v>667</v>
      </c>
      <c r="F2482">
        <v>4.9000000000000004</v>
      </c>
      <c r="P2482" s="4"/>
    </row>
    <row r="2483" spans="1:16" x14ac:dyDescent="0.25">
      <c r="A2483" t="s">
        <v>6079</v>
      </c>
      <c r="B2483">
        <v>2.9</v>
      </c>
      <c r="D2483">
        <v>672</v>
      </c>
      <c r="E2483">
        <v>668</v>
      </c>
      <c r="F2483">
        <v>2.8</v>
      </c>
      <c r="P2483" s="4"/>
    </row>
    <row r="2484" spans="1:16" x14ac:dyDescent="0.25">
      <c r="A2484" t="s">
        <v>6080</v>
      </c>
      <c r="B2484">
        <v>23.9</v>
      </c>
      <c r="D2484">
        <v>672</v>
      </c>
      <c r="E2484">
        <v>671</v>
      </c>
      <c r="F2484">
        <v>23.9</v>
      </c>
      <c r="P2484" s="4"/>
    </row>
    <row r="2485" spans="1:16" x14ac:dyDescent="0.25">
      <c r="A2485" t="s">
        <v>6081</v>
      </c>
      <c r="B2485">
        <v>3.7</v>
      </c>
      <c r="D2485">
        <v>672</v>
      </c>
      <c r="E2485">
        <v>674</v>
      </c>
      <c r="F2485">
        <v>3.4</v>
      </c>
      <c r="P2485" s="4"/>
    </row>
    <row r="2486" spans="1:16" x14ac:dyDescent="0.25">
      <c r="A2486" t="s">
        <v>6082</v>
      </c>
      <c r="B2486">
        <v>3.1</v>
      </c>
      <c r="D2486">
        <v>672</v>
      </c>
      <c r="E2486">
        <v>675</v>
      </c>
      <c r="F2486">
        <v>3.1</v>
      </c>
      <c r="P2486" s="4"/>
    </row>
    <row r="2487" spans="1:16" x14ac:dyDescent="0.25">
      <c r="A2487" t="s">
        <v>6083</v>
      </c>
      <c r="B2487">
        <v>6.2</v>
      </c>
      <c r="D2487">
        <v>672</v>
      </c>
      <c r="E2487">
        <v>677</v>
      </c>
      <c r="F2487">
        <v>6.2</v>
      </c>
      <c r="P2487" s="4"/>
    </row>
    <row r="2488" spans="1:16" x14ac:dyDescent="0.25">
      <c r="A2488" t="s">
        <v>6084</v>
      </c>
      <c r="B2488">
        <v>7.1</v>
      </c>
      <c r="D2488">
        <v>672</v>
      </c>
      <c r="E2488">
        <v>678</v>
      </c>
      <c r="F2488">
        <v>7.1</v>
      </c>
      <c r="P2488" s="4"/>
    </row>
    <row r="2489" spans="1:16" x14ac:dyDescent="0.25">
      <c r="A2489" t="s">
        <v>6085</v>
      </c>
      <c r="B2489">
        <v>36.6</v>
      </c>
      <c r="D2489">
        <v>672</v>
      </c>
      <c r="E2489">
        <v>683</v>
      </c>
      <c r="F2489">
        <v>36.6</v>
      </c>
      <c r="P2489" s="4"/>
    </row>
    <row r="2490" spans="1:16" x14ac:dyDescent="0.25">
      <c r="A2490" t="s">
        <v>6086</v>
      </c>
      <c r="B2490">
        <v>6.1</v>
      </c>
      <c r="D2490">
        <v>674</v>
      </c>
      <c r="E2490">
        <v>668</v>
      </c>
      <c r="F2490">
        <v>4.0999999999999996</v>
      </c>
      <c r="P2490" s="4"/>
    </row>
    <row r="2491" spans="1:16" x14ac:dyDescent="0.25">
      <c r="A2491" t="s">
        <v>6087</v>
      </c>
      <c r="B2491">
        <v>3.7</v>
      </c>
      <c r="D2491">
        <v>674</v>
      </c>
      <c r="E2491">
        <v>672</v>
      </c>
      <c r="F2491">
        <v>3.4</v>
      </c>
      <c r="P2491" s="4"/>
    </row>
    <row r="2492" spans="1:16" x14ac:dyDescent="0.25">
      <c r="A2492" t="s">
        <v>6088</v>
      </c>
      <c r="B2492">
        <v>3.2</v>
      </c>
      <c r="D2492">
        <v>674</v>
      </c>
      <c r="E2492">
        <v>675</v>
      </c>
      <c r="F2492">
        <v>2.1</v>
      </c>
      <c r="P2492" s="4"/>
    </row>
    <row r="2493" spans="1:16" x14ac:dyDescent="0.25">
      <c r="A2493" t="s">
        <v>6089</v>
      </c>
      <c r="B2493">
        <v>4.5999999999999996</v>
      </c>
      <c r="D2493">
        <v>674</v>
      </c>
      <c r="E2493">
        <v>677</v>
      </c>
      <c r="F2493">
        <v>4.5</v>
      </c>
      <c r="P2493" s="4"/>
    </row>
    <row r="2494" spans="1:16" x14ac:dyDescent="0.25">
      <c r="A2494" t="s">
        <v>6090</v>
      </c>
      <c r="B2494">
        <v>7.7</v>
      </c>
      <c r="D2494">
        <v>674</v>
      </c>
      <c r="E2494">
        <v>678</v>
      </c>
      <c r="F2494">
        <v>7</v>
      </c>
      <c r="P2494" s="4"/>
    </row>
    <row r="2495" spans="1:16" x14ac:dyDescent="0.25">
      <c r="A2495" t="s">
        <v>6091</v>
      </c>
      <c r="B2495">
        <v>21.6</v>
      </c>
      <c r="D2495">
        <v>675</v>
      </c>
      <c r="E2495">
        <v>664</v>
      </c>
      <c r="F2495">
        <v>21.6</v>
      </c>
      <c r="P2495" s="4"/>
    </row>
    <row r="2496" spans="1:16" x14ac:dyDescent="0.25">
      <c r="A2496" t="s">
        <v>6092</v>
      </c>
      <c r="B2496">
        <v>25.6</v>
      </c>
      <c r="D2496">
        <v>675</v>
      </c>
      <c r="E2496">
        <v>671</v>
      </c>
      <c r="F2496">
        <v>25.6</v>
      </c>
      <c r="P2496" s="4"/>
    </row>
    <row r="2497" spans="1:16" x14ac:dyDescent="0.25">
      <c r="A2497" t="s">
        <v>6093</v>
      </c>
      <c r="B2497">
        <v>3.1</v>
      </c>
      <c r="D2497">
        <v>675</v>
      </c>
      <c r="E2497">
        <v>672</v>
      </c>
      <c r="F2497">
        <v>3.1</v>
      </c>
      <c r="P2497" s="4"/>
    </row>
    <row r="2498" spans="1:16" x14ac:dyDescent="0.25">
      <c r="A2498" t="s">
        <v>6094</v>
      </c>
      <c r="B2498">
        <v>3.2</v>
      </c>
      <c r="D2498">
        <v>675</v>
      </c>
      <c r="E2498">
        <v>674</v>
      </c>
      <c r="F2498">
        <v>2.1</v>
      </c>
      <c r="P2498" s="4"/>
    </row>
    <row r="2499" spans="1:16" x14ac:dyDescent="0.25">
      <c r="A2499" t="s">
        <v>6095</v>
      </c>
      <c r="B2499">
        <v>3.2</v>
      </c>
      <c r="D2499">
        <v>675</v>
      </c>
      <c r="E2499">
        <v>677</v>
      </c>
      <c r="F2499">
        <v>3.2</v>
      </c>
      <c r="P2499" s="4"/>
    </row>
    <row r="2500" spans="1:16" x14ac:dyDescent="0.25">
      <c r="A2500" t="s">
        <v>6096</v>
      </c>
      <c r="B2500">
        <v>5.5</v>
      </c>
      <c r="D2500">
        <v>675</v>
      </c>
      <c r="E2500">
        <v>678</v>
      </c>
      <c r="F2500">
        <v>5</v>
      </c>
      <c r="P2500" s="4"/>
    </row>
    <row r="2501" spans="1:16" x14ac:dyDescent="0.25">
      <c r="A2501" t="s">
        <v>6097</v>
      </c>
      <c r="B2501">
        <v>6.2</v>
      </c>
      <c r="D2501">
        <v>677</v>
      </c>
      <c r="E2501">
        <v>672</v>
      </c>
      <c r="F2501">
        <v>6.2</v>
      </c>
      <c r="P2501" s="4"/>
    </row>
    <row r="2502" spans="1:16" x14ac:dyDescent="0.25">
      <c r="A2502" t="s">
        <v>6098</v>
      </c>
      <c r="B2502">
        <v>4.5999999999999996</v>
      </c>
      <c r="D2502">
        <v>677</v>
      </c>
      <c r="E2502">
        <v>674</v>
      </c>
      <c r="F2502">
        <v>4.5</v>
      </c>
      <c r="P2502" s="4"/>
    </row>
    <row r="2503" spans="1:16" x14ac:dyDescent="0.25">
      <c r="A2503" t="s">
        <v>6099</v>
      </c>
      <c r="B2503">
        <v>3.2</v>
      </c>
      <c r="D2503">
        <v>677</v>
      </c>
      <c r="E2503">
        <v>675</v>
      </c>
      <c r="F2503">
        <v>3.2</v>
      </c>
      <c r="P2503" s="4"/>
    </row>
    <row r="2504" spans="1:16" x14ac:dyDescent="0.25">
      <c r="A2504" t="s">
        <v>6100</v>
      </c>
      <c r="B2504">
        <v>3.8</v>
      </c>
      <c r="D2504">
        <v>677</v>
      </c>
      <c r="E2504">
        <v>678</v>
      </c>
      <c r="F2504">
        <v>3.5</v>
      </c>
      <c r="P2504" s="4"/>
    </row>
    <row r="2505" spans="1:16" x14ac:dyDescent="0.25">
      <c r="A2505" t="s">
        <v>6101</v>
      </c>
      <c r="B2505">
        <v>5.8</v>
      </c>
      <c r="D2505">
        <v>677</v>
      </c>
      <c r="E2505">
        <v>680</v>
      </c>
      <c r="F2505">
        <v>5.8</v>
      </c>
      <c r="P2505" s="4"/>
    </row>
    <row r="2506" spans="1:16" x14ac:dyDescent="0.25">
      <c r="A2506" t="s">
        <v>6102</v>
      </c>
      <c r="B2506">
        <v>7.3</v>
      </c>
      <c r="D2506">
        <v>677</v>
      </c>
      <c r="E2506">
        <v>681</v>
      </c>
      <c r="F2506">
        <v>7</v>
      </c>
      <c r="P2506" s="4"/>
    </row>
    <row r="2507" spans="1:16" x14ac:dyDescent="0.25">
      <c r="A2507" t="s">
        <v>6103</v>
      </c>
      <c r="B2507">
        <v>10.8</v>
      </c>
      <c r="D2507">
        <v>677</v>
      </c>
      <c r="E2507">
        <v>685</v>
      </c>
      <c r="F2507">
        <v>10.4</v>
      </c>
      <c r="P2507" s="4"/>
    </row>
    <row r="2508" spans="1:16" x14ac:dyDescent="0.25">
      <c r="A2508" t="s">
        <v>6104</v>
      </c>
      <c r="B2508">
        <v>12</v>
      </c>
      <c r="D2508">
        <v>677</v>
      </c>
      <c r="E2508">
        <v>686</v>
      </c>
      <c r="F2508">
        <v>12</v>
      </c>
      <c r="P2508" s="4"/>
    </row>
    <row r="2509" spans="1:16" x14ac:dyDescent="0.25">
      <c r="A2509" t="s">
        <v>6105</v>
      </c>
      <c r="B2509">
        <v>29</v>
      </c>
      <c r="D2509">
        <v>678</v>
      </c>
      <c r="E2509">
        <v>657</v>
      </c>
      <c r="F2509">
        <v>29</v>
      </c>
      <c r="P2509" s="4"/>
    </row>
    <row r="2510" spans="1:16" x14ac:dyDescent="0.25">
      <c r="A2510" t="s">
        <v>6106</v>
      </c>
      <c r="B2510">
        <v>21.9</v>
      </c>
      <c r="D2510">
        <v>678</v>
      </c>
      <c r="E2510">
        <v>664</v>
      </c>
      <c r="F2510">
        <v>21.9</v>
      </c>
      <c r="P2510" s="4"/>
    </row>
    <row r="2511" spans="1:16" x14ac:dyDescent="0.25">
      <c r="A2511" t="s">
        <v>6107</v>
      </c>
      <c r="B2511">
        <v>11.4</v>
      </c>
      <c r="D2511">
        <v>678</v>
      </c>
      <c r="E2511">
        <v>667</v>
      </c>
      <c r="F2511">
        <v>11.4</v>
      </c>
      <c r="P2511" s="4"/>
    </row>
    <row r="2512" spans="1:16" x14ac:dyDescent="0.25">
      <c r="A2512" t="s">
        <v>6108</v>
      </c>
      <c r="B2512">
        <v>24.2</v>
      </c>
      <c r="D2512">
        <v>678</v>
      </c>
      <c r="E2512">
        <v>671</v>
      </c>
      <c r="F2512">
        <v>24.2</v>
      </c>
      <c r="P2512" s="4"/>
    </row>
    <row r="2513" spans="1:16" x14ac:dyDescent="0.25">
      <c r="A2513" t="s">
        <v>6109</v>
      </c>
      <c r="B2513">
        <v>7.1</v>
      </c>
      <c r="D2513">
        <v>678</v>
      </c>
      <c r="E2513">
        <v>672</v>
      </c>
      <c r="F2513">
        <v>7.1</v>
      </c>
      <c r="P2513" s="4"/>
    </row>
    <row r="2514" spans="1:16" x14ac:dyDescent="0.25">
      <c r="A2514" t="s">
        <v>6110</v>
      </c>
      <c r="B2514">
        <v>7.7</v>
      </c>
      <c r="D2514">
        <v>678</v>
      </c>
      <c r="E2514">
        <v>674</v>
      </c>
      <c r="F2514">
        <v>7</v>
      </c>
      <c r="P2514" s="4"/>
    </row>
    <row r="2515" spans="1:16" x14ac:dyDescent="0.25">
      <c r="A2515" t="s">
        <v>6111</v>
      </c>
      <c r="B2515">
        <v>5.5</v>
      </c>
      <c r="D2515">
        <v>678</v>
      </c>
      <c r="E2515">
        <v>675</v>
      </c>
      <c r="F2515">
        <v>5</v>
      </c>
      <c r="P2515" s="4"/>
    </row>
    <row r="2516" spans="1:16" x14ac:dyDescent="0.25">
      <c r="A2516" t="s">
        <v>6112</v>
      </c>
      <c r="B2516">
        <v>3.8</v>
      </c>
      <c r="D2516">
        <v>678</v>
      </c>
      <c r="E2516">
        <v>677</v>
      </c>
      <c r="F2516">
        <v>3.5</v>
      </c>
      <c r="P2516" s="4"/>
    </row>
    <row r="2517" spans="1:16" x14ac:dyDescent="0.25">
      <c r="A2517" t="s">
        <v>6113</v>
      </c>
      <c r="B2517">
        <v>3.3</v>
      </c>
      <c r="D2517">
        <v>678</v>
      </c>
      <c r="E2517">
        <v>680</v>
      </c>
      <c r="F2517">
        <v>3.3</v>
      </c>
      <c r="P2517" s="4"/>
    </row>
    <row r="2518" spans="1:16" x14ac:dyDescent="0.25">
      <c r="A2518" t="s">
        <v>6114</v>
      </c>
      <c r="B2518">
        <v>7.7</v>
      </c>
      <c r="D2518">
        <v>678</v>
      </c>
      <c r="E2518">
        <v>681</v>
      </c>
      <c r="F2518">
        <v>7.7</v>
      </c>
      <c r="P2518" s="4"/>
    </row>
    <row r="2519" spans="1:16" x14ac:dyDescent="0.25">
      <c r="A2519" t="s">
        <v>6115</v>
      </c>
      <c r="B2519">
        <v>33.1</v>
      </c>
      <c r="D2519">
        <v>678</v>
      </c>
      <c r="E2519">
        <v>683</v>
      </c>
      <c r="F2519">
        <v>33.1</v>
      </c>
      <c r="P2519" s="4"/>
    </row>
    <row r="2520" spans="1:16" x14ac:dyDescent="0.25">
      <c r="A2520" t="s">
        <v>6116</v>
      </c>
      <c r="B2520">
        <v>24</v>
      </c>
      <c r="D2520">
        <v>680</v>
      </c>
      <c r="E2520">
        <v>664</v>
      </c>
      <c r="F2520">
        <v>24</v>
      </c>
      <c r="P2520" s="4"/>
    </row>
    <row r="2521" spans="1:16" x14ac:dyDescent="0.25">
      <c r="A2521" t="s">
        <v>6117</v>
      </c>
      <c r="B2521">
        <v>25.2</v>
      </c>
      <c r="D2521">
        <v>680</v>
      </c>
      <c r="E2521">
        <v>671</v>
      </c>
      <c r="F2521">
        <v>25.2</v>
      </c>
      <c r="P2521" s="4"/>
    </row>
    <row r="2522" spans="1:16" x14ac:dyDescent="0.25">
      <c r="A2522" t="s">
        <v>6118</v>
      </c>
      <c r="B2522">
        <v>5.8</v>
      </c>
      <c r="D2522">
        <v>680</v>
      </c>
      <c r="E2522">
        <v>677</v>
      </c>
      <c r="F2522">
        <v>5.8</v>
      </c>
      <c r="P2522" s="4"/>
    </row>
    <row r="2523" spans="1:16" x14ac:dyDescent="0.25">
      <c r="A2523" t="s">
        <v>6119</v>
      </c>
      <c r="B2523">
        <v>3.3</v>
      </c>
      <c r="D2523">
        <v>680</v>
      </c>
      <c r="E2523">
        <v>678</v>
      </c>
      <c r="F2523">
        <v>3.3</v>
      </c>
      <c r="P2523" s="4"/>
    </row>
    <row r="2524" spans="1:16" x14ac:dyDescent="0.25">
      <c r="A2524" t="s">
        <v>6120</v>
      </c>
      <c r="B2524">
        <v>6.2</v>
      </c>
      <c r="D2524">
        <v>680</v>
      </c>
      <c r="E2524">
        <v>681</v>
      </c>
      <c r="F2524">
        <v>6.2</v>
      </c>
      <c r="P2524" s="4"/>
    </row>
    <row r="2525" spans="1:16" x14ac:dyDescent="0.25">
      <c r="A2525" t="s">
        <v>6121</v>
      </c>
      <c r="B2525">
        <v>32.200000000000003</v>
      </c>
      <c r="D2525">
        <v>680</v>
      </c>
      <c r="E2525">
        <v>683</v>
      </c>
      <c r="F2525">
        <v>32.200000000000003</v>
      </c>
      <c r="P2525" s="4"/>
    </row>
    <row r="2526" spans="1:16" x14ac:dyDescent="0.25">
      <c r="A2526" t="s">
        <v>6122</v>
      </c>
      <c r="B2526">
        <v>7.2</v>
      </c>
      <c r="D2526">
        <v>680</v>
      </c>
      <c r="E2526">
        <v>685</v>
      </c>
      <c r="F2526">
        <v>6.6</v>
      </c>
      <c r="P2526" s="4"/>
    </row>
    <row r="2527" spans="1:16" x14ac:dyDescent="0.25">
      <c r="A2527" t="s">
        <v>6123</v>
      </c>
      <c r="B2527">
        <v>6.6</v>
      </c>
      <c r="D2527">
        <v>680</v>
      </c>
      <c r="E2527">
        <v>686</v>
      </c>
      <c r="F2527">
        <v>6.6</v>
      </c>
      <c r="P2527" s="4"/>
    </row>
    <row r="2528" spans="1:16" x14ac:dyDescent="0.25">
      <c r="A2528" t="s">
        <v>6124</v>
      </c>
      <c r="B2528">
        <v>7.3</v>
      </c>
      <c r="D2528">
        <v>681</v>
      </c>
      <c r="E2528">
        <v>677</v>
      </c>
      <c r="F2528">
        <v>7</v>
      </c>
      <c r="P2528" s="4"/>
    </row>
    <row r="2529" spans="1:16" x14ac:dyDescent="0.25">
      <c r="A2529" t="s">
        <v>6125</v>
      </c>
      <c r="B2529">
        <v>7.7</v>
      </c>
      <c r="D2529">
        <v>681</v>
      </c>
      <c r="E2529">
        <v>678</v>
      </c>
      <c r="F2529">
        <v>7.7</v>
      </c>
      <c r="P2529" s="4"/>
    </row>
    <row r="2530" spans="1:16" x14ac:dyDescent="0.25">
      <c r="A2530" t="s">
        <v>6126</v>
      </c>
      <c r="B2530">
        <v>6.2</v>
      </c>
      <c r="D2530">
        <v>681</v>
      </c>
      <c r="E2530">
        <v>680</v>
      </c>
      <c r="F2530">
        <v>6.2</v>
      </c>
      <c r="P2530" s="4"/>
    </row>
    <row r="2531" spans="1:16" x14ac:dyDescent="0.25">
      <c r="A2531" t="s">
        <v>6127</v>
      </c>
      <c r="B2531">
        <v>5.3</v>
      </c>
      <c r="D2531">
        <v>681</v>
      </c>
      <c r="E2531">
        <v>685</v>
      </c>
      <c r="F2531">
        <v>4.5999999999999996</v>
      </c>
      <c r="P2531" s="4"/>
    </row>
    <row r="2532" spans="1:16" x14ac:dyDescent="0.25">
      <c r="A2532" t="s">
        <v>6128</v>
      </c>
      <c r="B2532">
        <v>8.5</v>
      </c>
      <c r="D2532">
        <v>681</v>
      </c>
      <c r="E2532">
        <v>686</v>
      </c>
      <c r="F2532">
        <v>8.3000000000000007</v>
      </c>
      <c r="P2532" s="4"/>
    </row>
    <row r="2533" spans="1:16" x14ac:dyDescent="0.25">
      <c r="A2533" t="s">
        <v>6129</v>
      </c>
      <c r="B2533">
        <v>8.3000000000000007</v>
      </c>
      <c r="D2533">
        <v>681</v>
      </c>
      <c r="E2533">
        <v>687</v>
      </c>
      <c r="F2533">
        <v>5.8</v>
      </c>
      <c r="P2533" s="4"/>
    </row>
    <row r="2534" spans="1:16" x14ac:dyDescent="0.25">
      <c r="A2534" t="s">
        <v>6130</v>
      </c>
      <c r="B2534">
        <v>38.6</v>
      </c>
      <c r="D2534">
        <v>683</v>
      </c>
      <c r="E2534">
        <v>648</v>
      </c>
      <c r="F2534">
        <v>38.6</v>
      </c>
      <c r="P2534" s="4"/>
    </row>
    <row r="2535" spans="1:16" x14ac:dyDescent="0.25">
      <c r="A2535" t="s">
        <v>6131</v>
      </c>
      <c r="B2535">
        <v>36.9</v>
      </c>
      <c r="D2535">
        <v>683</v>
      </c>
      <c r="E2535">
        <v>667</v>
      </c>
      <c r="F2535">
        <v>36.9</v>
      </c>
      <c r="P2535" s="4"/>
    </row>
    <row r="2536" spans="1:16" x14ac:dyDescent="0.25">
      <c r="A2536" t="s">
        <v>6132</v>
      </c>
      <c r="B2536">
        <v>17.399999999999999</v>
      </c>
      <c r="D2536">
        <v>683</v>
      </c>
      <c r="E2536">
        <v>670</v>
      </c>
      <c r="F2536">
        <v>17.399999999999999</v>
      </c>
      <c r="P2536" s="4"/>
    </row>
    <row r="2537" spans="1:16" x14ac:dyDescent="0.25">
      <c r="A2537" t="s">
        <v>6133</v>
      </c>
      <c r="B2537">
        <v>19.3</v>
      </c>
      <c r="D2537">
        <v>683</v>
      </c>
      <c r="E2537">
        <v>671</v>
      </c>
      <c r="F2537">
        <v>18.8</v>
      </c>
      <c r="P2537" s="4"/>
    </row>
    <row r="2538" spans="1:16" x14ac:dyDescent="0.25">
      <c r="A2538" t="s">
        <v>6134</v>
      </c>
      <c r="B2538">
        <v>36.6</v>
      </c>
      <c r="D2538">
        <v>683</v>
      </c>
      <c r="E2538">
        <v>672</v>
      </c>
      <c r="F2538">
        <v>36.6</v>
      </c>
      <c r="P2538" s="4"/>
    </row>
    <row r="2539" spans="1:16" x14ac:dyDescent="0.25">
      <c r="A2539" t="s">
        <v>6135</v>
      </c>
      <c r="B2539">
        <v>33.1</v>
      </c>
      <c r="D2539">
        <v>683</v>
      </c>
      <c r="E2539">
        <v>678</v>
      </c>
      <c r="F2539">
        <v>33.1</v>
      </c>
      <c r="P2539" s="4"/>
    </row>
    <row r="2540" spans="1:16" x14ac:dyDescent="0.25">
      <c r="A2540" t="s">
        <v>6136</v>
      </c>
      <c r="B2540">
        <v>32.200000000000003</v>
      </c>
      <c r="D2540">
        <v>683</v>
      </c>
      <c r="E2540">
        <v>680</v>
      </c>
      <c r="F2540">
        <v>32.200000000000003</v>
      </c>
      <c r="P2540" s="4"/>
    </row>
    <row r="2541" spans="1:16" x14ac:dyDescent="0.25">
      <c r="A2541" t="s">
        <v>6137</v>
      </c>
      <c r="B2541">
        <v>30.8</v>
      </c>
      <c r="D2541">
        <v>683</v>
      </c>
      <c r="E2541">
        <v>686</v>
      </c>
      <c r="F2541">
        <v>30.6</v>
      </c>
      <c r="P2541" s="4"/>
    </row>
    <row r="2542" spans="1:16" x14ac:dyDescent="0.25">
      <c r="A2542" t="s">
        <v>6138</v>
      </c>
      <c r="B2542">
        <v>32.299999999999997</v>
      </c>
      <c r="D2542">
        <v>683</v>
      </c>
      <c r="E2542">
        <v>690</v>
      </c>
      <c r="F2542">
        <v>32.1</v>
      </c>
      <c r="P2542" s="4"/>
    </row>
    <row r="2543" spans="1:16" x14ac:dyDescent="0.25">
      <c r="A2543" t="s">
        <v>6139</v>
      </c>
      <c r="B2543">
        <v>33.299999999999997</v>
      </c>
      <c r="D2543">
        <v>683</v>
      </c>
      <c r="E2543">
        <v>696</v>
      </c>
      <c r="F2543">
        <v>33.200000000000003</v>
      </c>
      <c r="P2543" s="4"/>
    </row>
    <row r="2544" spans="1:16" x14ac:dyDescent="0.25">
      <c r="A2544" t="s">
        <v>6140</v>
      </c>
      <c r="B2544">
        <v>38.299999999999997</v>
      </c>
      <c r="D2544">
        <v>683</v>
      </c>
      <c r="E2544">
        <v>709</v>
      </c>
      <c r="F2544">
        <v>38.1</v>
      </c>
      <c r="P2544" s="4"/>
    </row>
    <row r="2545" spans="1:16" x14ac:dyDescent="0.25">
      <c r="A2545" t="s">
        <v>6141</v>
      </c>
      <c r="B2545">
        <v>51.8</v>
      </c>
      <c r="D2545">
        <v>683</v>
      </c>
      <c r="E2545">
        <v>716</v>
      </c>
      <c r="F2545">
        <v>51.8</v>
      </c>
      <c r="P2545" s="4"/>
    </row>
    <row r="2546" spans="1:16" x14ac:dyDescent="0.25">
      <c r="A2546" t="s">
        <v>6142</v>
      </c>
      <c r="B2546">
        <v>55</v>
      </c>
      <c r="D2546">
        <v>683</v>
      </c>
      <c r="E2546">
        <v>720</v>
      </c>
      <c r="F2546">
        <v>55</v>
      </c>
      <c r="P2546" s="4"/>
    </row>
    <row r="2547" spans="1:16" x14ac:dyDescent="0.25">
      <c r="A2547" t="s">
        <v>6143</v>
      </c>
      <c r="B2547">
        <v>75</v>
      </c>
      <c r="D2547">
        <v>683</v>
      </c>
      <c r="E2547">
        <v>740</v>
      </c>
      <c r="F2547">
        <v>74.900000000000006</v>
      </c>
      <c r="P2547" s="4"/>
    </row>
    <row r="2548" spans="1:16" x14ac:dyDescent="0.25">
      <c r="A2548" t="s">
        <v>6144</v>
      </c>
      <c r="B2548">
        <v>10.8</v>
      </c>
      <c r="D2548">
        <v>685</v>
      </c>
      <c r="E2548">
        <v>677</v>
      </c>
      <c r="F2548">
        <v>10.4</v>
      </c>
      <c r="P2548" s="4"/>
    </row>
    <row r="2549" spans="1:16" x14ac:dyDescent="0.25">
      <c r="A2549" t="s">
        <v>6145</v>
      </c>
      <c r="B2549">
        <v>7.2</v>
      </c>
      <c r="D2549">
        <v>685</v>
      </c>
      <c r="E2549">
        <v>680</v>
      </c>
      <c r="F2549">
        <v>6.6</v>
      </c>
      <c r="P2549" s="4"/>
    </row>
    <row r="2550" spans="1:16" x14ac:dyDescent="0.25">
      <c r="A2550" t="s">
        <v>6146</v>
      </c>
      <c r="B2550">
        <v>5.3</v>
      </c>
      <c r="D2550">
        <v>685</v>
      </c>
      <c r="E2550">
        <v>681</v>
      </c>
      <c r="F2550">
        <v>4.5999999999999996</v>
      </c>
      <c r="P2550" s="4"/>
    </row>
    <row r="2551" spans="1:16" x14ac:dyDescent="0.25">
      <c r="A2551" t="s">
        <v>6147</v>
      </c>
      <c r="B2551">
        <v>4.4000000000000004</v>
      </c>
      <c r="D2551">
        <v>685</v>
      </c>
      <c r="E2551">
        <v>686</v>
      </c>
      <c r="F2551">
        <v>4.4000000000000004</v>
      </c>
      <c r="P2551" s="4"/>
    </row>
    <row r="2552" spans="1:16" x14ac:dyDescent="0.25">
      <c r="A2552" t="s">
        <v>6148</v>
      </c>
      <c r="B2552">
        <v>4.2</v>
      </c>
      <c r="D2552">
        <v>685</v>
      </c>
      <c r="E2552">
        <v>687</v>
      </c>
      <c r="F2552">
        <v>3.9</v>
      </c>
      <c r="P2552" s="4"/>
    </row>
    <row r="2553" spans="1:16" x14ac:dyDescent="0.25">
      <c r="A2553" t="s">
        <v>6149</v>
      </c>
      <c r="B2553">
        <v>4.4000000000000004</v>
      </c>
      <c r="D2553">
        <v>685</v>
      </c>
      <c r="E2553">
        <v>689</v>
      </c>
      <c r="F2553">
        <v>4</v>
      </c>
      <c r="P2553" s="4"/>
    </row>
    <row r="2554" spans="1:16" x14ac:dyDescent="0.25">
      <c r="A2554" t="s">
        <v>6150</v>
      </c>
      <c r="B2554">
        <v>7.5</v>
      </c>
      <c r="D2554">
        <v>685</v>
      </c>
      <c r="E2554">
        <v>690</v>
      </c>
      <c r="F2554">
        <v>6.3</v>
      </c>
      <c r="P2554" s="4"/>
    </row>
    <row r="2555" spans="1:16" x14ac:dyDescent="0.25">
      <c r="A2555" t="s">
        <v>6151</v>
      </c>
      <c r="B2555">
        <v>8.6999999999999993</v>
      </c>
      <c r="D2555">
        <v>685</v>
      </c>
      <c r="E2555">
        <v>692</v>
      </c>
      <c r="F2555">
        <v>7.7</v>
      </c>
      <c r="P2555" s="4"/>
    </row>
    <row r="2556" spans="1:16" x14ac:dyDescent="0.25">
      <c r="A2556" t="s">
        <v>6152</v>
      </c>
      <c r="B2556">
        <v>29.7</v>
      </c>
      <c r="D2556">
        <v>686</v>
      </c>
      <c r="E2556">
        <v>661</v>
      </c>
      <c r="F2556">
        <v>29.7</v>
      </c>
      <c r="P2556" s="4"/>
    </row>
    <row r="2557" spans="1:16" x14ac:dyDescent="0.25">
      <c r="A2557" t="s">
        <v>6153</v>
      </c>
      <c r="B2557">
        <v>28.3</v>
      </c>
      <c r="D2557">
        <v>686</v>
      </c>
      <c r="E2557">
        <v>664</v>
      </c>
      <c r="F2557">
        <v>28.3</v>
      </c>
      <c r="P2557" s="4"/>
    </row>
    <row r="2558" spans="1:16" x14ac:dyDescent="0.25">
      <c r="A2558" t="s">
        <v>6154</v>
      </c>
      <c r="B2558">
        <v>37.799999999999997</v>
      </c>
      <c r="D2558">
        <v>686</v>
      </c>
      <c r="E2558">
        <v>665</v>
      </c>
      <c r="F2558">
        <v>37.6</v>
      </c>
      <c r="P2558" s="4"/>
    </row>
    <row r="2559" spans="1:16" x14ac:dyDescent="0.25">
      <c r="A2559" t="s">
        <v>6155</v>
      </c>
      <c r="B2559">
        <v>39.700000000000003</v>
      </c>
      <c r="D2559">
        <v>686</v>
      </c>
      <c r="E2559">
        <v>670</v>
      </c>
      <c r="F2559">
        <v>39.700000000000003</v>
      </c>
      <c r="P2559" s="4"/>
    </row>
    <row r="2560" spans="1:16" x14ac:dyDescent="0.25">
      <c r="A2560" t="s">
        <v>6156</v>
      </c>
      <c r="B2560">
        <v>27.8</v>
      </c>
      <c r="D2560">
        <v>686</v>
      </c>
      <c r="E2560">
        <v>671</v>
      </c>
      <c r="F2560">
        <v>27.8</v>
      </c>
      <c r="P2560" s="4"/>
    </row>
    <row r="2561" spans="1:16" x14ac:dyDescent="0.25">
      <c r="A2561" t="s">
        <v>6157</v>
      </c>
      <c r="B2561">
        <v>12</v>
      </c>
      <c r="D2561">
        <v>686</v>
      </c>
      <c r="E2561">
        <v>677</v>
      </c>
      <c r="F2561">
        <v>12</v>
      </c>
      <c r="P2561" s="4"/>
    </row>
    <row r="2562" spans="1:16" x14ac:dyDescent="0.25">
      <c r="A2562" t="s">
        <v>6158</v>
      </c>
      <c r="B2562">
        <v>6.6</v>
      </c>
      <c r="D2562">
        <v>686</v>
      </c>
      <c r="E2562">
        <v>680</v>
      </c>
      <c r="F2562">
        <v>6.6</v>
      </c>
      <c r="P2562" s="4"/>
    </row>
    <row r="2563" spans="1:16" x14ac:dyDescent="0.25">
      <c r="A2563" t="s">
        <v>6159</v>
      </c>
      <c r="B2563">
        <v>8.5</v>
      </c>
      <c r="D2563">
        <v>686</v>
      </c>
      <c r="E2563">
        <v>681</v>
      </c>
      <c r="F2563">
        <v>8.3000000000000007</v>
      </c>
      <c r="P2563" s="4"/>
    </row>
    <row r="2564" spans="1:16" x14ac:dyDescent="0.25">
      <c r="A2564" t="s">
        <v>6160</v>
      </c>
      <c r="B2564">
        <v>30.8</v>
      </c>
      <c r="D2564">
        <v>686</v>
      </c>
      <c r="E2564">
        <v>683</v>
      </c>
      <c r="F2564">
        <v>30.6</v>
      </c>
      <c r="P2564" s="4"/>
    </row>
    <row r="2565" spans="1:16" x14ac:dyDescent="0.25">
      <c r="A2565" t="s">
        <v>6161</v>
      </c>
      <c r="B2565">
        <v>4.4000000000000004</v>
      </c>
      <c r="D2565">
        <v>686</v>
      </c>
      <c r="E2565">
        <v>685</v>
      </c>
      <c r="F2565">
        <v>4.4000000000000004</v>
      </c>
      <c r="P2565" s="4"/>
    </row>
    <row r="2566" spans="1:16" x14ac:dyDescent="0.25">
      <c r="A2566" t="s">
        <v>6162</v>
      </c>
      <c r="B2566">
        <v>4.3</v>
      </c>
      <c r="D2566">
        <v>686</v>
      </c>
      <c r="E2566">
        <v>689</v>
      </c>
      <c r="F2566">
        <v>4.3</v>
      </c>
      <c r="P2566" s="4"/>
    </row>
    <row r="2567" spans="1:16" x14ac:dyDescent="0.25">
      <c r="A2567" t="s">
        <v>6163</v>
      </c>
      <c r="B2567">
        <v>4.8</v>
      </c>
      <c r="D2567">
        <v>686</v>
      </c>
      <c r="E2567">
        <v>690</v>
      </c>
      <c r="F2567">
        <v>4.7</v>
      </c>
      <c r="P2567" s="4"/>
    </row>
    <row r="2568" spans="1:16" x14ac:dyDescent="0.25">
      <c r="A2568" t="s">
        <v>6164</v>
      </c>
      <c r="B2568">
        <v>16.2</v>
      </c>
      <c r="D2568">
        <v>686</v>
      </c>
      <c r="E2568">
        <v>696</v>
      </c>
      <c r="F2568">
        <v>16.2</v>
      </c>
      <c r="P2568" s="4"/>
    </row>
    <row r="2569" spans="1:16" x14ac:dyDescent="0.25">
      <c r="A2569" t="s">
        <v>6165</v>
      </c>
      <c r="B2569">
        <v>110.1</v>
      </c>
      <c r="D2569">
        <v>686</v>
      </c>
      <c r="E2569">
        <v>936</v>
      </c>
      <c r="F2569">
        <v>110.1</v>
      </c>
      <c r="P2569" s="4"/>
    </row>
    <row r="2570" spans="1:16" x14ac:dyDescent="0.25">
      <c r="A2570" t="s">
        <v>6166</v>
      </c>
      <c r="B2570">
        <v>109.1</v>
      </c>
      <c r="D2570">
        <v>686</v>
      </c>
      <c r="E2570">
        <v>937</v>
      </c>
      <c r="F2570">
        <v>109.1</v>
      </c>
      <c r="P2570" s="4"/>
    </row>
    <row r="2571" spans="1:16" x14ac:dyDescent="0.25">
      <c r="A2571" t="s">
        <v>6167</v>
      </c>
      <c r="B2571">
        <v>8.3000000000000007</v>
      </c>
      <c r="D2571">
        <v>687</v>
      </c>
      <c r="E2571">
        <v>681</v>
      </c>
      <c r="F2571">
        <v>5.8</v>
      </c>
      <c r="P2571" s="4"/>
    </row>
    <row r="2572" spans="1:16" x14ac:dyDescent="0.25">
      <c r="A2572" t="s">
        <v>6168</v>
      </c>
      <c r="B2572">
        <v>4.2</v>
      </c>
      <c r="D2572">
        <v>687</v>
      </c>
      <c r="E2572">
        <v>685</v>
      </c>
      <c r="F2572">
        <v>3.9</v>
      </c>
      <c r="P2572" s="4"/>
    </row>
    <row r="2573" spans="1:16" x14ac:dyDescent="0.25">
      <c r="A2573" t="s">
        <v>6169</v>
      </c>
      <c r="B2573">
        <v>5.8</v>
      </c>
      <c r="D2573">
        <v>687</v>
      </c>
      <c r="E2573">
        <v>692</v>
      </c>
      <c r="F2573">
        <v>5.8</v>
      </c>
      <c r="P2573" s="4"/>
    </row>
    <row r="2574" spans="1:16" x14ac:dyDescent="0.25">
      <c r="A2574" t="s">
        <v>6170</v>
      </c>
      <c r="B2574">
        <v>4.4000000000000004</v>
      </c>
      <c r="D2574">
        <v>689</v>
      </c>
      <c r="E2574">
        <v>685</v>
      </c>
      <c r="F2574">
        <v>4</v>
      </c>
      <c r="P2574" s="4"/>
    </row>
    <row r="2575" spans="1:16" x14ac:dyDescent="0.25">
      <c r="A2575" t="s">
        <v>6171</v>
      </c>
      <c r="B2575">
        <v>4.3</v>
      </c>
      <c r="D2575">
        <v>689</v>
      </c>
      <c r="E2575">
        <v>686</v>
      </c>
      <c r="F2575">
        <v>4.3</v>
      </c>
      <c r="P2575" s="4"/>
    </row>
    <row r="2576" spans="1:16" x14ac:dyDescent="0.25">
      <c r="A2576" t="s">
        <v>6172</v>
      </c>
      <c r="B2576">
        <v>2.6</v>
      </c>
      <c r="D2576">
        <v>689</v>
      </c>
      <c r="E2576">
        <v>690</v>
      </c>
      <c r="F2576">
        <v>2.5</v>
      </c>
      <c r="P2576" s="4"/>
    </row>
    <row r="2577" spans="1:16" x14ac:dyDescent="0.25">
      <c r="A2577" t="s">
        <v>6173</v>
      </c>
      <c r="B2577">
        <v>4.9000000000000004</v>
      </c>
      <c r="D2577">
        <v>689</v>
      </c>
      <c r="E2577">
        <v>692</v>
      </c>
      <c r="F2577">
        <v>4.8</v>
      </c>
      <c r="P2577" s="4"/>
    </row>
    <row r="2578" spans="1:16" x14ac:dyDescent="0.25">
      <c r="A2578" t="s">
        <v>6174</v>
      </c>
      <c r="B2578">
        <v>9</v>
      </c>
      <c r="D2578">
        <v>689</v>
      </c>
      <c r="E2578">
        <v>693</v>
      </c>
      <c r="F2578">
        <v>9</v>
      </c>
      <c r="P2578" s="4"/>
    </row>
    <row r="2579" spans="1:16" x14ac:dyDescent="0.25">
      <c r="A2579" t="s">
        <v>6175</v>
      </c>
      <c r="B2579">
        <v>13.2</v>
      </c>
      <c r="D2579">
        <v>689</v>
      </c>
      <c r="E2579">
        <v>697</v>
      </c>
      <c r="F2579">
        <v>13.2</v>
      </c>
      <c r="P2579" s="4"/>
    </row>
    <row r="2580" spans="1:16" x14ac:dyDescent="0.25">
      <c r="A2580" t="s">
        <v>6176</v>
      </c>
      <c r="B2580">
        <v>32.299999999999997</v>
      </c>
      <c r="D2580">
        <v>690</v>
      </c>
      <c r="E2580">
        <v>683</v>
      </c>
      <c r="F2580">
        <v>32.1</v>
      </c>
      <c r="P2580" s="4"/>
    </row>
    <row r="2581" spans="1:16" x14ac:dyDescent="0.25">
      <c r="A2581" t="s">
        <v>6177</v>
      </c>
      <c r="B2581">
        <v>7.5</v>
      </c>
      <c r="D2581">
        <v>690</v>
      </c>
      <c r="E2581">
        <v>685</v>
      </c>
      <c r="F2581">
        <v>6.3</v>
      </c>
      <c r="P2581" s="4"/>
    </row>
    <row r="2582" spans="1:16" x14ac:dyDescent="0.25">
      <c r="A2582" t="s">
        <v>6178</v>
      </c>
      <c r="B2582">
        <v>4.8</v>
      </c>
      <c r="D2582">
        <v>690</v>
      </c>
      <c r="E2582">
        <v>686</v>
      </c>
      <c r="F2582">
        <v>4.7</v>
      </c>
      <c r="P2582" s="4"/>
    </row>
    <row r="2583" spans="1:16" x14ac:dyDescent="0.25">
      <c r="A2583" t="s">
        <v>6179</v>
      </c>
      <c r="B2583">
        <v>2.6</v>
      </c>
      <c r="D2583">
        <v>690</v>
      </c>
      <c r="E2583">
        <v>689</v>
      </c>
      <c r="F2583">
        <v>2.5</v>
      </c>
      <c r="P2583" s="4"/>
    </row>
    <row r="2584" spans="1:16" x14ac:dyDescent="0.25">
      <c r="A2584" t="s">
        <v>6180</v>
      </c>
      <c r="B2584">
        <v>5.6</v>
      </c>
      <c r="D2584">
        <v>690</v>
      </c>
      <c r="E2584">
        <v>692</v>
      </c>
      <c r="F2584">
        <v>5.5</v>
      </c>
      <c r="P2584" s="4"/>
    </row>
    <row r="2585" spans="1:16" x14ac:dyDescent="0.25">
      <c r="A2585" t="s">
        <v>6181</v>
      </c>
      <c r="B2585">
        <v>8.6</v>
      </c>
      <c r="D2585">
        <v>690</v>
      </c>
      <c r="E2585">
        <v>693</v>
      </c>
      <c r="F2585">
        <v>8.5</v>
      </c>
      <c r="P2585" s="4"/>
    </row>
    <row r="2586" spans="1:16" x14ac:dyDescent="0.25">
      <c r="A2586" t="s">
        <v>6182</v>
      </c>
      <c r="B2586">
        <v>11.8</v>
      </c>
      <c r="D2586">
        <v>690</v>
      </c>
      <c r="E2586">
        <v>696</v>
      </c>
      <c r="F2586">
        <v>11.8</v>
      </c>
      <c r="P2586" s="4"/>
    </row>
    <row r="2587" spans="1:16" x14ac:dyDescent="0.25">
      <c r="A2587" t="s">
        <v>6183</v>
      </c>
      <c r="B2587">
        <v>11.6</v>
      </c>
      <c r="D2587">
        <v>690</v>
      </c>
      <c r="E2587">
        <v>697</v>
      </c>
      <c r="F2587">
        <v>11.6</v>
      </c>
      <c r="P2587" s="4"/>
    </row>
    <row r="2588" spans="1:16" x14ac:dyDescent="0.25">
      <c r="A2588" t="s">
        <v>6184</v>
      </c>
      <c r="B2588">
        <v>8.6999999999999993</v>
      </c>
      <c r="D2588">
        <v>692</v>
      </c>
      <c r="E2588">
        <v>685</v>
      </c>
      <c r="F2588">
        <v>7.7</v>
      </c>
      <c r="P2588" s="4"/>
    </row>
    <row r="2589" spans="1:16" x14ac:dyDescent="0.25">
      <c r="A2589" t="s">
        <v>6185</v>
      </c>
      <c r="B2589">
        <v>5.8</v>
      </c>
      <c r="D2589">
        <v>692</v>
      </c>
      <c r="E2589">
        <v>687</v>
      </c>
      <c r="F2589">
        <v>5.8</v>
      </c>
      <c r="P2589" s="4"/>
    </row>
    <row r="2590" spans="1:16" x14ac:dyDescent="0.25">
      <c r="A2590" t="s">
        <v>6186</v>
      </c>
      <c r="B2590">
        <v>4.9000000000000004</v>
      </c>
      <c r="D2590">
        <v>692</v>
      </c>
      <c r="E2590">
        <v>689</v>
      </c>
      <c r="F2590">
        <v>4.8</v>
      </c>
      <c r="P2590" s="4"/>
    </row>
    <row r="2591" spans="1:16" x14ac:dyDescent="0.25">
      <c r="A2591" t="s">
        <v>6187</v>
      </c>
      <c r="B2591">
        <v>5.6</v>
      </c>
      <c r="D2591">
        <v>692</v>
      </c>
      <c r="E2591">
        <v>690</v>
      </c>
      <c r="F2591">
        <v>5.5</v>
      </c>
      <c r="P2591" s="4"/>
    </row>
    <row r="2592" spans="1:16" x14ac:dyDescent="0.25">
      <c r="A2592" t="s">
        <v>6188</v>
      </c>
      <c r="B2592">
        <v>5.0999999999999996</v>
      </c>
      <c r="D2592">
        <v>692</v>
      </c>
      <c r="E2592">
        <v>693</v>
      </c>
      <c r="F2592">
        <v>4.8</v>
      </c>
      <c r="P2592" s="4"/>
    </row>
    <row r="2593" spans="1:16" x14ac:dyDescent="0.25">
      <c r="A2593" t="s">
        <v>6189</v>
      </c>
      <c r="B2593">
        <v>12.3</v>
      </c>
      <c r="D2593">
        <v>692</v>
      </c>
      <c r="E2593">
        <v>696</v>
      </c>
      <c r="F2593">
        <v>12.3</v>
      </c>
      <c r="P2593" s="4"/>
    </row>
    <row r="2594" spans="1:16" x14ac:dyDescent="0.25">
      <c r="A2594" t="s">
        <v>6190</v>
      </c>
      <c r="B2594">
        <v>10.6</v>
      </c>
      <c r="D2594">
        <v>692</v>
      </c>
      <c r="E2594">
        <v>697</v>
      </c>
      <c r="F2594">
        <v>10.5</v>
      </c>
      <c r="P2594" s="4"/>
    </row>
    <row r="2595" spans="1:16" x14ac:dyDescent="0.25">
      <c r="A2595" t="s">
        <v>6191</v>
      </c>
      <c r="B2595">
        <v>9</v>
      </c>
      <c r="D2595">
        <v>693</v>
      </c>
      <c r="E2595">
        <v>689</v>
      </c>
      <c r="F2595">
        <v>9</v>
      </c>
      <c r="P2595" s="4"/>
    </row>
    <row r="2596" spans="1:16" x14ac:dyDescent="0.25">
      <c r="A2596" t="s">
        <v>6192</v>
      </c>
      <c r="B2596">
        <v>8.6</v>
      </c>
      <c r="D2596">
        <v>693</v>
      </c>
      <c r="E2596">
        <v>690</v>
      </c>
      <c r="F2596">
        <v>8.5</v>
      </c>
      <c r="P2596" s="4"/>
    </row>
    <row r="2597" spans="1:16" x14ac:dyDescent="0.25">
      <c r="A2597" t="s">
        <v>6193</v>
      </c>
      <c r="B2597">
        <v>5.0999999999999996</v>
      </c>
      <c r="D2597">
        <v>693</v>
      </c>
      <c r="E2597">
        <v>692</v>
      </c>
      <c r="F2597">
        <v>4.8</v>
      </c>
      <c r="P2597" s="4"/>
    </row>
    <row r="2598" spans="1:16" x14ac:dyDescent="0.25">
      <c r="A2598" t="s">
        <v>6194</v>
      </c>
      <c r="B2598">
        <v>5.4</v>
      </c>
      <c r="D2598">
        <v>693</v>
      </c>
      <c r="E2598">
        <v>695</v>
      </c>
      <c r="F2598">
        <v>4.9000000000000004</v>
      </c>
      <c r="P2598" s="4"/>
    </row>
    <row r="2599" spans="1:16" x14ac:dyDescent="0.25">
      <c r="A2599" t="s">
        <v>6195</v>
      </c>
      <c r="B2599">
        <v>9.1999999999999993</v>
      </c>
      <c r="D2599">
        <v>693</v>
      </c>
      <c r="E2599">
        <v>696</v>
      </c>
      <c r="F2599">
        <v>9.1999999999999993</v>
      </c>
      <c r="P2599" s="4"/>
    </row>
    <row r="2600" spans="1:16" x14ac:dyDescent="0.25">
      <c r="A2600" t="s">
        <v>6196</v>
      </c>
      <c r="B2600">
        <v>6.6</v>
      </c>
      <c r="D2600">
        <v>693</v>
      </c>
      <c r="E2600">
        <v>697</v>
      </c>
      <c r="F2600">
        <v>6.6</v>
      </c>
      <c r="P2600" s="4"/>
    </row>
    <row r="2601" spans="1:16" x14ac:dyDescent="0.25">
      <c r="A2601" t="s">
        <v>6197</v>
      </c>
      <c r="B2601">
        <v>6.1</v>
      </c>
      <c r="D2601">
        <v>693</v>
      </c>
      <c r="E2601">
        <v>698</v>
      </c>
      <c r="F2601">
        <v>6.1</v>
      </c>
      <c r="P2601" s="4"/>
    </row>
    <row r="2602" spans="1:16" x14ac:dyDescent="0.25">
      <c r="A2602" t="s">
        <v>6198</v>
      </c>
      <c r="B2602">
        <v>8.4</v>
      </c>
      <c r="D2602">
        <v>693</v>
      </c>
      <c r="E2602">
        <v>699</v>
      </c>
      <c r="F2602">
        <v>6.9</v>
      </c>
      <c r="P2602" s="4"/>
    </row>
    <row r="2603" spans="1:16" x14ac:dyDescent="0.25">
      <c r="A2603" t="s">
        <v>6199</v>
      </c>
      <c r="B2603">
        <v>5.4</v>
      </c>
      <c r="D2603">
        <v>695</v>
      </c>
      <c r="E2603">
        <v>693</v>
      </c>
      <c r="F2603">
        <v>4.9000000000000004</v>
      </c>
      <c r="P2603" s="4"/>
    </row>
    <row r="2604" spans="1:16" x14ac:dyDescent="0.25">
      <c r="A2604" t="s">
        <v>6200</v>
      </c>
      <c r="B2604">
        <v>7.2</v>
      </c>
      <c r="D2604">
        <v>695</v>
      </c>
      <c r="E2604">
        <v>697</v>
      </c>
      <c r="F2604">
        <v>7</v>
      </c>
      <c r="P2604" s="4"/>
    </row>
    <row r="2605" spans="1:16" x14ac:dyDescent="0.25">
      <c r="A2605" t="s">
        <v>6201</v>
      </c>
      <c r="B2605">
        <v>4.7</v>
      </c>
      <c r="D2605">
        <v>695</v>
      </c>
      <c r="E2605">
        <v>698</v>
      </c>
      <c r="F2605">
        <v>4.2</v>
      </c>
      <c r="P2605" s="4"/>
    </row>
    <row r="2606" spans="1:16" x14ac:dyDescent="0.25">
      <c r="A2606" t="s">
        <v>6202</v>
      </c>
      <c r="B2606">
        <v>6.8</v>
      </c>
      <c r="D2606">
        <v>695</v>
      </c>
      <c r="E2606">
        <v>699</v>
      </c>
      <c r="F2606">
        <v>2.2999999999999998</v>
      </c>
      <c r="P2606" s="4"/>
    </row>
    <row r="2607" spans="1:16" x14ac:dyDescent="0.25">
      <c r="A2607" t="s">
        <v>6203</v>
      </c>
      <c r="B2607">
        <v>42</v>
      </c>
      <c r="D2607">
        <v>696</v>
      </c>
      <c r="E2607">
        <v>664</v>
      </c>
      <c r="F2607">
        <v>41.9</v>
      </c>
      <c r="P2607" s="4"/>
    </row>
    <row r="2608" spans="1:16" x14ac:dyDescent="0.25">
      <c r="A2608" t="s">
        <v>6204</v>
      </c>
      <c r="B2608">
        <v>47.5</v>
      </c>
      <c r="D2608">
        <v>696</v>
      </c>
      <c r="E2608">
        <v>670</v>
      </c>
      <c r="F2608">
        <v>47.5</v>
      </c>
      <c r="P2608" s="4"/>
    </row>
    <row r="2609" spans="1:16" x14ac:dyDescent="0.25">
      <c r="A2609" t="s">
        <v>6205</v>
      </c>
      <c r="B2609">
        <v>38.799999999999997</v>
      </c>
      <c r="D2609">
        <v>696</v>
      </c>
      <c r="E2609">
        <v>671</v>
      </c>
      <c r="F2609">
        <v>38.799999999999997</v>
      </c>
      <c r="P2609" s="4"/>
    </row>
    <row r="2610" spans="1:16" x14ac:dyDescent="0.25">
      <c r="A2610" t="s">
        <v>6206</v>
      </c>
      <c r="B2610">
        <v>33.299999999999997</v>
      </c>
      <c r="D2610">
        <v>696</v>
      </c>
      <c r="E2610">
        <v>683</v>
      </c>
      <c r="F2610">
        <v>33.200000000000003</v>
      </c>
      <c r="P2610" s="4"/>
    </row>
    <row r="2611" spans="1:16" x14ac:dyDescent="0.25">
      <c r="A2611" t="s">
        <v>6207</v>
      </c>
      <c r="B2611">
        <v>16.2</v>
      </c>
      <c r="D2611">
        <v>696</v>
      </c>
      <c r="E2611">
        <v>686</v>
      </c>
      <c r="F2611">
        <v>16.2</v>
      </c>
      <c r="P2611" s="4"/>
    </row>
    <row r="2612" spans="1:16" x14ac:dyDescent="0.25">
      <c r="A2612" t="s">
        <v>6208</v>
      </c>
      <c r="B2612">
        <v>11.8</v>
      </c>
      <c r="D2612">
        <v>696</v>
      </c>
      <c r="E2612">
        <v>690</v>
      </c>
      <c r="F2612">
        <v>11.8</v>
      </c>
      <c r="P2612" s="4"/>
    </row>
    <row r="2613" spans="1:16" x14ac:dyDescent="0.25">
      <c r="A2613" t="s">
        <v>6209</v>
      </c>
      <c r="B2613">
        <v>12.3</v>
      </c>
      <c r="D2613">
        <v>696</v>
      </c>
      <c r="E2613">
        <v>692</v>
      </c>
      <c r="F2613">
        <v>12.3</v>
      </c>
      <c r="P2613" s="4"/>
    </row>
    <row r="2614" spans="1:16" x14ac:dyDescent="0.25">
      <c r="A2614" t="s">
        <v>6210</v>
      </c>
      <c r="B2614">
        <v>9.1999999999999993</v>
      </c>
      <c r="D2614">
        <v>696</v>
      </c>
      <c r="E2614">
        <v>693</v>
      </c>
      <c r="F2614">
        <v>9.1999999999999993</v>
      </c>
      <c r="P2614" s="4"/>
    </row>
    <row r="2615" spans="1:16" x14ac:dyDescent="0.25">
      <c r="A2615" t="s">
        <v>6211</v>
      </c>
      <c r="B2615">
        <v>4</v>
      </c>
      <c r="D2615">
        <v>696</v>
      </c>
      <c r="E2615">
        <v>697</v>
      </c>
      <c r="F2615">
        <v>3.4</v>
      </c>
      <c r="P2615" s="4"/>
    </row>
    <row r="2616" spans="1:16" x14ac:dyDescent="0.25">
      <c r="A2616" t="s">
        <v>6212</v>
      </c>
      <c r="B2616">
        <v>7.1</v>
      </c>
      <c r="D2616">
        <v>696</v>
      </c>
      <c r="E2616">
        <v>698</v>
      </c>
      <c r="F2616">
        <v>6.6</v>
      </c>
      <c r="P2616" s="4"/>
    </row>
    <row r="2617" spans="1:16" x14ac:dyDescent="0.25">
      <c r="A2617" t="s">
        <v>6213</v>
      </c>
      <c r="B2617">
        <v>3.5</v>
      </c>
      <c r="D2617">
        <v>696</v>
      </c>
      <c r="E2617">
        <v>700</v>
      </c>
      <c r="F2617">
        <v>3.5</v>
      </c>
      <c r="P2617" s="4"/>
    </row>
    <row r="2618" spans="1:16" x14ac:dyDescent="0.25">
      <c r="A2618" t="s">
        <v>6214</v>
      </c>
      <c r="B2618">
        <v>9.4</v>
      </c>
      <c r="D2618">
        <v>696</v>
      </c>
      <c r="E2618">
        <v>702</v>
      </c>
      <c r="F2618">
        <v>9</v>
      </c>
      <c r="P2618" s="4"/>
    </row>
    <row r="2619" spans="1:16" x14ac:dyDescent="0.25">
      <c r="A2619" t="s">
        <v>6215</v>
      </c>
      <c r="B2619">
        <v>7.2</v>
      </c>
      <c r="D2619">
        <v>696</v>
      </c>
      <c r="E2619">
        <v>704</v>
      </c>
      <c r="F2619">
        <v>7.1</v>
      </c>
      <c r="P2619" s="4"/>
    </row>
    <row r="2620" spans="1:16" x14ac:dyDescent="0.25">
      <c r="A2620" t="s">
        <v>6216</v>
      </c>
      <c r="B2620">
        <v>9.4</v>
      </c>
      <c r="D2620">
        <v>696</v>
      </c>
      <c r="E2620">
        <v>705</v>
      </c>
      <c r="F2620">
        <v>9.3000000000000007</v>
      </c>
      <c r="P2620" s="4"/>
    </row>
    <row r="2621" spans="1:16" x14ac:dyDescent="0.25">
      <c r="A2621" t="s">
        <v>6217</v>
      </c>
      <c r="B2621">
        <v>11.1</v>
      </c>
      <c r="D2621">
        <v>696</v>
      </c>
      <c r="E2621">
        <v>709</v>
      </c>
      <c r="F2621">
        <v>11</v>
      </c>
      <c r="P2621" s="4"/>
    </row>
    <row r="2622" spans="1:16" x14ac:dyDescent="0.25">
      <c r="A2622" t="s">
        <v>6218</v>
      </c>
      <c r="B2622">
        <v>131.30000000000001</v>
      </c>
      <c r="D2622">
        <v>696</v>
      </c>
      <c r="E2622">
        <v>805</v>
      </c>
      <c r="F2622">
        <v>131.30000000000001</v>
      </c>
      <c r="P2622" s="4"/>
    </row>
    <row r="2623" spans="1:16" x14ac:dyDescent="0.25">
      <c r="A2623" t="s">
        <v>6219</v>
      </c>
      <c r="B2623">
        <v>113</v>
      </c>
      <c r="D2623">
        <v>696</v>
      </c>
      <c r="E2623">
        <v>934</v>
      </c>
      <c r="F2623">
        <v>112.3</v>
      </c>
      <c r="P2623" s="4"/>
    </row>
    <row r="2624" spans="1:16" x14ac:dyDescent="0.25">
      <c r="A2624" t="s">
        <v>6220</v>
      </c>
      <c r="B2624">
        <v>106.7</v>
      </c>
      <c r="D2624">
        <v>696</v>
      </c>
      <c r="E2624">
        <v>936</v>
      </c>
      <c r="F2624">
        <v>106.7</v>
      </c>
      <c r="P2624" s="4"/>
    </row>
    <row r="2625" spans="1:16" x14ac:dyDescent="0.25">
      <c r="A2625" t="s">
        <v>6221</v>
      </c>
      <c r="B2625">
        <v>108.7</v>
      </c>
      <c r="D2625">
        <v>696</v>
      </c>
      <c r="E2625">
        <v>937</v>
      </c>
      <c r="F2625">
        <v>108.7</v>
      </c>
      <c r="P2625" s="4"/>
    </row>
    <row r="2626" spans="1:16" x14ac:dyDescent="0.25">
      <c r="A2626" t="s">
        <v>6222</v>
      </c>
      <c r="B2626">
        <v>110.8</v>
      </c>
      <c r="D2626">
        <v>696</v>
      </c>
      <c r="E2626">
        <v>6128</v>
      </c>
      <c r="F2626">
        <v>110.8</v>
      </c>
      <c r="P2626" s="4"/>
    </row>
    <row r="2627" spans="1:16" x14ac:dyDescent="0.25">
      <c r="A2627" t="s">
        <v>6223</v>
      </c>
      <c r="B2627">
        <v>13.2</v>
      </c>
      <c r="D2627">
        <v>697</v>
      </c>
      <c r="E2627">
        <v>689</v>
      </c>
      <c r="F2627">
        <v>13.2</v>
      </c>
      <c r="P2627" s="4"/>
    </row>
    <row r="2628" spans="1:16" x14ac:dyDescent="0.25">
      <c r="A2628" t="s">
        <v>6224</v>
      </c>
      <c r="B2628">
        <v>11.6</v>
      </c>
      <c r="D2628">
        <v>697</v>
      </c>
      <c r="E2628">
        <v>690</v>
      </c>
      <c r="F2628">
        <v>11.6</v>
      </c>
      <c r="P2628" s="4"/>
    </row>
    <row r="2629" spans="1:16" x14ac:dyDescent="0.25">
      <c r="A2629" t="s">
        <v>6225</v>
      </c>
      <c r="B2629">
        <v>10.6</v>
      </c>
      <c r="D2629">
        <v>697</v>
      </c>
      <c r="E2629">
        <v>692</v>
      </c>
      <c r="F2629">
        <v>10.5</v>
      </c>
      <c r="P2629" s="4"/>
    </row>
    <row r="2630" spans="1:16" x14ac:dyDescent="0.25">
      <c r="A2630" t="s">
        <v>6226</v>
      </c>
      <c r="B2630">
        <v>6.6</v>
      </c>
      <c r="D2630">
        <v>697</v>
      </c>
      <c r="E2630">
        <v>693</v>
      </c>
      <c r="F2630">
        <v>6.6</v>
      </c>
      <c r="P2630" s="4"/>
    </row>
    <row r="2631" spans="1:16" x14ac:dyDescent="0.25">
      <c r="A2631" t="s">
        <v>6227</v>
      </c>
      <c r="B2631">
        <v>7.2</v>
      </c>
      <c r="D2631">
        <v>697</v>
      </c>
      <c r="E2631">
        <v>695</v>
      </c>
      <c r="F2631">
        <v>7</v>
      </c>
      <c r="P2631" s="4"/>
    </row>
    <row r="2632" spans="1:16" x14ac:dyDescent="0.25">
      <c r="A2632" t="s">
        <v>6228</v>
      </c>
      <c r="B2632">
        <v>4</v>
      </c>
      <c r="D2632">
        <v>697</v>
      </c>
      <c r="E2632">
        <v>696</v>
      </c>
      <c r="F2632">
        <v>3.4</v>
      </c>
      <c r="P2632" s="4"/>
    </row>
    <row r="2633" spans="1:16" x14ac:dyDescent="0.25">
      <c r="A2633" t="s">
        <v>6229</v>
      </c>
      <c r="B2633">
        <v>3.9</v>
      </c>
      <c r="D2633">
        <v>697</v>
      </c>
      <c r="E2633">
        <v>698</v>
      </c>
      <c r="F2633">
        <v>3.3</v>
      </c>
      <c r="P2633" s="4"/>
    </row>
    <row r="2634" spans="1:16" x14ac:dyDescent="0.25">
      <c r="A2634" t="s">
        <v>6230</v>
      </c>
      <c r="B2634">
        <v>7.2</v>
      </c>
      <c r="D2634">
        <v>697</v>
      </c>
      <c r="E2634">
        <v>699</v>
      </c>
      <c r="F2634">
        <v>7</v>
      </c>
      <c r="P2634" s="4"/>
    </row>
    <row r="2635" spans="1:16" x14ac:dyDescent="0.25">
      <c r="A2635" t="s">
        <v>6231</v>
      </c>
      <c r="B2635">
        <v>4.9000000000000004</v>
      </c>
      <c r="D2635">
        <v>697</v>
      </c>
      <c r="E2635">
        <v>700</v>
      </c>
      <c r="F2635">
        <v>4.7</v>
      </c>
      <c r="P2635" s="4"/>
    </row>
    <row r="2636" spans="1:16" x14ac:dyDescent="0.25">
      <c r="A2636" t="s">
        <v>6232</v>
      </c>
      <c r="B2636">
        <v>6.9</v>
      </c>
      <c r="D2636">
        <v>697</v>
      </c>
      <c r="E2636">
        <v>702</v>
      </c>
      <c r="F2636">
        <v>6.3</v>
      </c>
      <c r="P2636" s="4"/>
    </row>
    <row r="2637" spans="1:16" x14ac:dyDescent="0.25">
      <c r="A2637" t="s">
        <v>6233</v>
      </c>
      <c r="B2637">
        <v>6.6</v>
      </c>
      <c r="D2637">
        <v>697</v>
      </c>
      <c r="E2637">
        <v>704</v>
      </c>
      <c r="F2637">
        <v>6.2</v>
      </c>
      <c r="P2637" s="4"/>
    </row>
    <row r="2638" spans="1:16" x14ac:dyDescent="0.25">
      <c r="A2638" t="s">
        <v>6234</v>
      </c>
      <c r="B2638">
        <v>7.6</v>
      </c>
      <c r="D2638">
        <v>697</v>
      </c>
      <c r="E2638">
        <v>705</v>
      </c>
      <c r="F2638">
        <v>7.5</v>
      </c>
      <c r="P2638" s="4"/>
    </row>
    <row r="2639" spans="1:16" x14ac:dyDescent="0.25">
      <c r="A2639" t="s">
        <v>6235</v>
      </c>
      <c r="B2639">
        <v>6.1</v>
      </c>
      <c r="D2639">
        <v>698</v>
      </c>
      <c r="E2639">
        <v>693</v>
      </c>
      <c r="F2639">
        <v>6.1</v>
      </c>
      <c r="P2639" s="4"/>
    </row>
    <row r="2640" spans="1:16" x14ac:dyDescent="0.25">
      <c r="A2640" t="s">
        <v>6236</v>
      </c>
      <c r="B2640">
        <v>4.7</v>
      </c>
      <c r="D2640">
        <v>698</v>
      </c>
      <c r="E2640">
        <v>695</v>
      </c>
      <c r="F2640">
        <v>4.2</v>
      </c>
      <c r="P2640" s="4"/>
    </row>
    <row r="2641" spans="1:16" x14ac:dyDescent="0.25">
      <c r="A2641" t="s">
        <v>6237</v>
      </c>
      <c r="B2641">
        <v>7.1</v>
      </c>
      <c r="D2641">
        <v>698</v>
      </c>
      <c r="E2641">
        <v>696</v>
      </c>
      <c r="F2641">
        <v>6.6</v>
      </c>
      <c r="P2641" s="4"/>
    </row>
    <row r="2642" spans="1:16" x14ac:dyDescent="0.25">
      <c r="A2642" t="s">
        <v>6238</v>
      </c>
      <c r="B2642">
        <v>3.9</v>
      </c>
      <c r="D2642">
        <v>698</v>
      </c>
      <c r="E2642">
        <v>697</v>
      </c>
      <c r="F2642">
        <v>3.3</v>
      </c>
      <c r="P2642" s="4"/>
    </row>
    <row r="2643" spans="1:16" x14ac:dyDescent="0.25">
      <c r="A2643" t="s">
        <v>6239</v>
      </c>
      <c r="B2643">
        <v>3.7</v>
      </c>
      <c r="D2643">
        <v>698</v>
      </c>
      <c r="E2643">
        <v>699</v>
      </c>
      <c r="F2643">
        <v>3.7</v>
      </c>
      <c r="P2643" s="4"/>
    </row>
    <row r="2644" spans="1:16" x14ac:dyDescent="0.25">
      <c r="A2644" t="s">
        <v>6240</v>
      </c>
      <c r="B2644">
        <v>6.7</v>
      </c>
      <c r="D2644">
        <v>698</v>
      </c>
      <c r="E2644">
        <v>700</v>
      </c>
      <c r="F2644">
        <v>6.7</v>
      </c>
      <c r="P2644" s="4"/>
    </row>
    <row r="2645" spans="1:16" x14ac:dyDescent="0.25">
      <c r="A2645" t="s">
        <v>6241</v>
      </c>
      <c r="B2645">
        <v>4.0999999999999996</v>
      </c>
      <c r="D2645">
        <v>698</v>
      </c>
      <c r="E2645">
        <v>702</v>
      </c>
      <c r="F2645">
        <v>3.6</v>
      </c>
      <c r="P2645" s="4"/>
    </row>
    <row r="2646" spans="1:16" x14ac:dyDescent="0.25">
      <c r="A2646" t="s">
        <v>6242</v>
      </c>
      <c r="B2646">
        <v>6.1</v>
      </c>
      <c r="D2646">
        <v>698</v>
      </c>
      <c r="E2646">
        <v>704</v>
      </c>
      <c r="F2646">
        <v>6</v>
      </c>
      <c r="P2646" s="4"/>
    </row>
    <row r="2647" spans="1:16" x14ac:dyDescent="0.25">
      <c r="A2647" t="s">
        <v>6243</v>
      </c>
      <c r="B2647">
        <v>5.9</v>
      </c>
      <c r="D2647">
        <v>698</v>
      </c>
      <c r="E2647">
        <v>705</v>
      </c>
      <c r="F2647">
        <v>5.9</v>
      </c>
      <c r="P2647" s="4"/>
    </row>
    <row r="2648" spans="1:16" x14ac:dyDescent="0.25">
      <c r="A2648" t="s">
        <v>6244</v>
      </c>
      <c r="B2648">
        <v>8.4</v>
      </c>
      <c r="D2648">
        <v>699</v>
      </c>
      <c r="E2648">
        <v>693</v>
      </c>
      <c r="F2648">
        <v>6.9</v>
      </c>
      <c r="P2648" s="4"/>
    </row>
    <row r="2649" spans="1:16" x14ac:dyDescent="0.25">
      <c r="A2649" t="s">
        <v>6245</v>
      </c>
      <c r="B2649">
        <v>6.8</v>
      </c>
      <c r="D2649">
        <v>699</v>
      </c>
      <c r="E2649">
        <v>695</v>
      </c>
      <c r="F2649">
        <v>2.2999999999999998</v>
      </c>
      <c r="P2649" s="4"/>
    </row>
    <row r="2650" spans="1:16" x14ac:dyDescent="0.25">
      <c r="A2650" t="s">
        <v>6246</v>
      </c>
      <c r="B2650">
        <v>7.2</v>
      </c>
      <c r="D2650">
        <v>699</v>
      </c>
      <c r="E2650">
        <v>697</v>
      </c>
      <c r="F2650">
        <v>7</v>
      </c>
      <c r="P2650" s="4"/>
    </row>
    <row r="2651" spans="1:16" x14ac:dyDescent="0.25">
      <c r="A2651" t="s">
        <v>6247</v>
      </c>
      <c r="B2651">
        <v>3.7</v>
      </c>
      <c r="D2651">
        <v>699</v>
      </c>
      <c r="E2651">
        <v>698</v>
      </c>
      <c r="F2651">
        <v>3.7</v>
      </c>
      <c r="P2651" s="4"/>
    </row>
    <row r="2652" spans="1:16" x14ac:dyDescent="0.25">
      <c r="A2652" t="s">
        <v>6248</v>
      </c>
      <c r="B2652">
        <v>6.5</v>
      </c>
      <c r="D2652">
        <v>699</v>
      </c>
      <c r="E2652">
        <v>702</v>
      </c>
      <c r="F2652">
        <v>3.7</v>
      </c>
      <c r="P2652" s="4"/>
    </row>
    <row r="2653" spans="1:16" x14ac:dyDescent="0.25">
      <c r="A2653" t="s">
        <v>6249</v>
      </c>
      <c r="B2653">
        <v>8.6999999999999993</v>
      </c>
      <c r="D2653">
        <v>699</v>
      </c>
      <c r="E2653">
        <v>704</v>
      </c>
      <c r="F2653">
        <v>8.1999999999999993</v>
      </c>
      <c r="P2653" s="4"/>
    </row>
    <row r="2654" spans="1:16" x14ac:dyDescent="0.25">
      <c r="A2654" t="s">
        <v>6250</v>
      </c>
      <c r="B2654">
        <v>8.1999999999999993</v>
      </c>
      <c r="D2654">
        <v>699</v>
      </c>
      <c r="E2654">
        <v>705</v>
      </c>
      <c r="F2654">
        <v>6.7</v>
      </c>
      <c r="P2654" s="4"/>
    </row>
    <row r="2655" spans="1:16" x14ac:dyDescent="0.25">
      <c r="A2655" t="s">
        <v>6251</v>
      </c>
      <c r="B2655">
        <v>3.5</v>
      </c>
      <c r="D2655">
        <v>700</v>
      </c>
      <c r="E2655">
        <v>696</v>
      </c>
      <c r="F2655">
        <v>3.5</v>
      </c>
      <c r="P2655" s="4"/>
    </row>
    <row r="2656" spans="1:16" x14ac:dyDescent="0.25">
      <c r="A2656" t="s">
        <v>6252</v>
      </c>
      <c r="B2656">
        <v>4.9000000000000004</v>
      </c>
      <c r="D2656">
        <v>700</v>
      </c>
      <c r="E2656">
        <v>697</v>
      </c>
      <c r="F2656">
        <v>4.7</v>
      </c>
      <c r="P2656" s="4"/>
    </row>
    <row r="2657" spans="1:16" x14ac:dyDescent="0.25">
      <c r="A2657" t="s">
        <v>6253</v>
      </c>
      <c r="B2657">
        <v>6.7</v>
      </c>
      <c r="D2657">
        <v>700</v>
      </c>
      <c r="E2657">
        <v>698</v>
      </c>
      <c r="F2657">
        <v>6.7</v>
      </c>
      <c r="P2657" s="4"/>
    </row>
    <row r="2658" spans="1:16" x14ac:dyDescent="0.25">
      <c r="A2658" t="s">
        <v>6254</v>
      </c>
      <c r="B2658">
        <v>8.1999999999999993</v>
      </c>
      <c r="D2658">
        <v>700</v>
      </c>
      <c r="E2658">
        <v>702</v>
      </c>
      <c r="F2658">
        <v>7.7</v>
      </c>
      <c r="P2658" s="4"/>
    </row>
    <row r="2659" spans="1:16" x14ac:dyDescent="0.25">
      <c r="A2659" t="s">
        <v>6255</v>
      </c>
      <c r="B2659">
        <v>4.2</v>
      </c>
      <c r="D2659">
        <v>700</v>
      </c>
      <c r="E2659">
        <v>704</v>
      </c>
      <c r="F2659">
        <v>4.2</v>
      </c>
      <c r="P2659" s="4"/>
    </row>
    <row r="2660" spans="1:16" x14ac:dyDescent="0.25">
      <c r="A2660" t="s">
        <v>6256</v>
      </c>
      <c r="B2660">
        <v>7</v>
      </c>
      <c r="D2660">
        <v>700</v>
      </c>
      <c r="E2660">
        <v>705</v>
      </c>
      <c r="F2660">
        <v>7</v>
      </c>
      <c r="P2660" s="4"/>
    </row>
    <row r="2661" spans="1:16" x14ac:dyDescent="0.25">
      <c r="A2661" t="s">
        <v>6257</v>
      </c>
      <c r="B2661">
        <v>7.8</v>
      </c>
      <c r="D2661">
        <v>700</v>
      </c>
      <c r="E2661">
        <v>709</v>
      </c>
      <c r="F2661">
        <v>7.6</v>
      </c>
      <c r="P2661" s="4"/>
    </row>
    <row r="2662" spans="1:16" x14ac:dyDescent="0.25">
      <c r="A2662" t="s">
        <v>6258</v>
      </c>
      <c r="B2662">
        <v>11.3</v>
      </c>
      <c r="D2662">
        <v>700</v>
      </c>
      <c r="E2662">
        <v>710</v>
      </c>
      <c r="F2662">
        <v>7.9</v>
      </c>
      <c r="P2662" s="4"/>
    </row>
    <row r="2663" spans="1:16" x14ac:dyDescent="0.25">
      <c r="A2663" t="s">
        <v>6259</v>
      </c>
      <c r="B2663">
        <v>13.7</v>
      </c>
      <c r="D2663">
        <v>700</v>
      </c>
      <c r="E2663">
        <v>712</v>
      </c>
      <c r="F2663">
        <v>13</v>
      </c>
      <c r="P2663" s="4"/>
    </row>
    <row r="2664" spans="1:16" x14ac:dyDescent="0.25">
      <c r="A2664" t="s">
        <v>6260</v>
      </c>
      <c r="B2664">
        <v>9.4</v>
      </c>
      <c r="D2664">
        <v>702</v>
      </c>
      <c r="E2664">
        <v>696</v>
      </c>
      <c r="F2664">
        <v>9</v>
      </c>
      <c r="P2664" s="4"/>
    </row>
    <row r="2665" spans="1:16" x14ac:dyDescent="0.25">
      <c r="A2665" t="s">
        <v>6261</v>
      </c>
      <c r="B2665">
        <v>6.9</v>
      </c>
      <c r="D2665">
        <v>702</v>
      </c>
      <c r="E2665">
        <v>697</v>
      </c>
      <c r="F2665">
        <v>6.3</v>
      </c>
      <c r="P2665" s="4"/>
    </row>
    <row r="2666" spans="1:16" x14ac:dyDescent="0.25">
      <c r="A2666" t="s">
        <v>6262</v>
      </c>
      <c r="B2666">
        <v>4.0999999999999996</v>
      </c>
      <c r="D2666">
        <v>702</v>
      </c>
      <c r="E2666">
        <v>698</v>
      </c>
      <c r="F2666">
        <v>3.6</v>
      </c>
      <c r="P2666" s="4"/>
    </row>
    <row r="2667" spans="1:16" x14ac:dyDescent="0.25">
      <c r="A2667" t="s">
        <v>6263</v>
      </c>
      <c r="B2667">
        <v>6.5</v>
      </c>
      <c r="D2667">
        <v>702</v>
      </c>
      <c r="E2667">
        <v>699</v>
      </c>
      <c r="F2667">
        <v>3.7</v>
      </c>
      <c r="P2667" s="4"/>
    </row>
    <row r="2668" spans="1:16" x14ac:dyDescent="0.25">
      <c r="A2668" t="s">
        <v>6264</v>
      </c>
      <c r="B2668">
        <v>8.1999999999999993</v>
      </c>
      <c r="D2668">
        <v>702</v>
      </c>
      <c r="E2668">
        <v>700</v>
      </c>
      <c r="F2668">
        <v>7.7</v>
      </c>
      <c r="P2668" s="4"/>
    </row>
    <row r="2669" spans="1:16" x14ac:dyDescent="0.25">
      <c r="A2669" t="s">
        <v>6265</v>
      </c>
      <c r="B2669">
        <v>5.3</v>
      </c>
      <c r="D2669">
        <v>702</v>
      </c>
      <c r="E2669">
        <v>704</v>
      </c>
      <c r="F2669">
        <v>4.8</v>
      </c>
      <c r="P2669" s="4"/>
    </row>
    <row r="2670" spans="1:16" x14ac:dyDescent="0.25">
      <c r="A2670" t="s">
        <v>6266</v>
      </c>
      <c r="B2670">
        <v>3.7</v>
      </c>
      <c r="D2670">
        <v>702</v>
      </c>
      <c r="E2670">
        <v>705</v>
      </c>
      <c r="F2670">
        <v>3</v>
      </c>
      <c r="P2670" s="4"/>
    </row>
    <row r="2671" spans="1:16" x14ac:dyDescent="0.25">
      <c r="A2671" t="s">
        <v>6267</v>
      </c>
      <c r="B2671">
        <v>8</v>
      </c>
      <c r="D2671">
        <v>702</v>
      </c>
      <c r="E2671">
        <v>706</v>
      </c>
      <c r="F2671">
        <v>6.1</v>
      </c>
      <c r="P2671" s="4"/>
    </row>
    <row r="2672" spans="1:16" x14ac:dyDescent="0.25">
      <c r="A2672" t="s">
        <v>6268</v>
      </c>
      <c r="B2672">
        <v>7.2</v>
      </c>
      <c r="D2672">
        <v>704</v>
      </c>
      <c r="E2672">
        <v>696</v>
      </c>
      <c r="F2672">
        <v>7.1</v>
      </c>
      <c r="P2672" s="4"/>
    </row>
    <row r="2673" spans="1:16" x14ac:dyDescent="0.25">
      <c r="A2673" t="s">
        <v>6269</v>
      </c>
      <c r="B2673">
        <v>6.6</v>
      </c>
      <c r="D2673">
        <v>704</v>
      </c>
      <c r="E2673">
        <v>697</v>
      </c>
      <c r="F2673">
        <v>6.2</v>
      </c>
      <c r="P2673" s="4"/>
    </row>
    <row r="2674" spans="1:16" x14ac:dyDescent="0.25">
      <c r="A2674" t="s">
        <v>6270</v>
      </c>
      <c r="B2674">
        <v>6.1</v>
      </c>
      <c r="D2674">
        <v>704</v>
      </c>
      <c r="E2674">
        <v>698</v>
      </c>
      <c r="F2674">
        <v>6</v>
      </c>
      <c r="P2674" s="4"/>
    </row>
    <row r="2675" spans="1:16" x14ac:dyDescent="0.25">
      <c r="A2675" t="s">
        <v>6271</v>
      </c>
      <c r="B2675">
        <v>8.6999999999999993</v>
      </c>
      <c r="D2675">
        <v>704</v>
      </c>
      <c r="E2675">
        <v>699</v>
      </c>
      <c r="F2675">
        <v>8.1999999999999993</v>
      </c>
      <c r="P2675" s="4"/>
    </row>
    <row r="2676" spans="1:16" x14ac:dyDescent="0.25">
      <c r="A2676" t="s">
        <v>6272</v>
      </c>
      <c r="B2676">
        <v>4.2</v>
      </c>
      <c r="D2676">
        <v>704</v>
      </c>
      <c r="E2676">
        <v>700</v>
      </c>
      <c r="F2676">
        <v>4.2</v>
      </c>
      <c r="P2676" s="4"/>
    </row>
    <row r="2677" spans="1:16" x14ac:dyDescent="0.25">
      <c r="A2677" t="s">
        <v>6273</v>
      </c>
      <c r="B2677">
        <v>5.3</v>
      </c>
      <c r="D2677">
        <v>704</v>
      </c>
      <c r="E2677">
        <v>702</v>
      </c>
      <c r="F2677">
        <v>4.8</v>
      </c>
      <c r="P2677" s="4"/>
    </row>
    <row r="2678" spans="1:16" x14ac:dyDescent="0.25">
      <c r="A2678" t="s">
        <v>6274</v>
      </c>
      <c r="B2678">
        <v>3.2</v>
      </c>
      <c r="D2678">
        <v>704</v>
      </c>
      <c r="E2678">
        <v>705</v>
      </c>
      <c r="F2678">
        <v>2.9</v>
      </c>
      <c r="P2678" s="4"/>
    </row>
    <row r="2679" spans="1:16" x14ac:dyDescent="0.25">
      <c r="A2679" t="s">
        <v>6275</v>
      </c>
      <c r="B2679">
        <v>3.4</v>
      </c>
      <c r="D2679">
        <v>704</v>
      </c>
      <c r="E2679">
        <v>706</v>
      </c>
      <c r="F2679">
        <v>3.4</v>
      </c>
      <c r="P2679" s="4"/>
    </row>
    <row r="2680" spans="1:16" x14ac:dyDescent="0.25">
      <c r="A2680" t="s">
        <v>6276</v>
      </c>
      <c r="B2680">
        <v>9.4</v>
      </c>
      <c r="D2680">
        <v>705</v>
      </c>
      <c r="E2680">
        <v>696</v>
      </c>
      <c r="F2680">
        <v>9.3000000000000007</v>
      </c>
      <c r="P2680" s="4"/>
    </row>
    <row r="2681" spans="1:16" x14ac:dyDescent="0.25">
      <c r="A2681" t="s">
        <v>6277</v>
      </c>
      <c r="B2681">
        <v>7.6</v>
      </c>
      <c r="D2681">
        <v>705</v>
      </c>
      <c r="E2681">
        <v>697</v>
      </c>
      <c r="F2681">
        <v>7.5</v>
      </c>
      <c r="P2681" s="4"/>
    </row>
    <row r="2682" spans="1:16" x14ac:dyDescent="0.25">
      <c r="A2682" t="s">
        <v>6278</v>
      </c>
      <c r="B2682">
        <v>5.9</v>
      </c>
      <c r="D2682">
        <v>705</v>
      </c>
      <c r="E2682">
        <v>698</v>
      </c>
      <c r="F2682">
        <v>5.9</v>
      </c>
      <c r="P2682" s="4"/>
    </row>
    <row r="2683" spans="1:16" x14ac:dyDescent="0.25">
      <c r="A2683" t="s">
        <v>6279</v>
      </c>
      <c r="B2683">
        <v>8.1999999999999993</v>
      </c>
      <c r="D2683">
        <v>705</v>
      </c>
      <c r="E2683">
        <v>699</v>
      </c>
      <c r="F2683">
        <v>6.7</v>
      </c>
      <c r="P2683" s="4"/>
    </row>
    <row r="2684" spans="1:16" x14ac:dyDescent="0.25">
      <c r="A2684" t="s">
        <v>6280</v>
      </c>
      <c r="B2684">
        <v>7</v>
      </c>
      <c r="D2684">
        <v>705</v>
      </c>
      <c r="E2684">
        <v>700</v>
      </c>
      <c r="F2684">
        <v>7</v>
      </c>
      <c r="P2684" s="4"/>
    </row>
    <row r="2685" spans="1:16" x14ac:dyDescent="0.25">
      <c r="A2685" t="s">
        <v>6281</v>
      </c>
      <c r="B2685">
        <v>3.7</v>
      </c>
      <c r="D2685">
        <v>705</v>
      </c>
      <c r="E2685">
        <v>702</v>
      </c>
      <c r="F2685">
        <v>3</v>
      </c>
      <c r="P2685" s="4"/>
    </row>
    <row r="2686" spans="1:16" x14ac:dyDescent="0.25">
      <c r="A2686" t="s">
        <v>6282</v>
      </c>
      <c r="B2686">
        <v>3.2</v>
      </c>
      <c r="D2686">
        <v>705</v>
      </c>
      <c r="E2686">
        <v>704</v>
      </c>
      <c r="F2686">
        <v>2.9</v>
      </c>
      <c r="P2686" s="4"/>
    </row>
    <row r="2687" spans="1:16" x14ac:dyDescent="0.25">
      <c r="A2687" t="s">
        <v>6283</v>
      </c>
      <c r="B2687">
        <v>5.6</v>
      </c>
      <c r="D2687">
        <v>705</v>
      </c>
      <c r="E2687">
        <v>706</v>
      </c>
      <c r="F2687">
        <v>3.1</v>
      </c>
      <c r="P2687" s="4"/>
    </row>
    <row r="2688" spans="1:16" x14ac:dyDescent="0.25">
      <c r="A2688" t="s">
        <v>6284</v>
      </c>
      <c r="B2688">
        <v>3.3</v>
      </c>
      <c r="D2688">
        <v>705</v>
      </c>
      <c r="E2688">
        <v>707</v>
      </c>
      <c r="F2688">
        <v>2.9</v>
      </c>
      <c r="P2688" s="4"/>
    </row>
    <row r="2689" spans="1:16" x14ac:dyDescent="0.25">
      <c r="A2689" t="s">
        <v>6285</v>
      </c>
      <c r="B2689">
        <v>5.2</v>
      </c>
      <c r="D2689">
        <v>705</v>
      </c>
      <c r="E2689">
        <v>708</v>
      </c>
      <c r="F2689">
        <v>5.0999999999999996</v>
      </c>
      <c r="P2689" s="4"/>
    </row>
    <row r="2690" spans="1:16" x14ac:dyDescent="0.25">
      <c r="A2690" t="s">
        <v>6286</v>
      </c>
      <c r="B2690">
        <v>8</v>
      </c>
      <c r="D2690">
        <v>706</v>
      </c>
      <c r="E2690">
        <v>702</v>
      </c>
      <c r="F2690">
        <v>6.1</v>
      </c>
      <c r="P2690" s="4"/>
    </row>
    <row r="2691" spans="1:16" x14ac:dyDescent="0.25">
      <c r="A2691" t="s">
        <v>6287</v>
      </c>
      <c r="B2691">
        <v>3.4</v>
      </c>
      <c r="D2691">
        <v>706</v>
      </c>
      <c r="E2691">
        <v>704</v>
      </c>
      <c r="F2691">
        <v>3.4</v>
      </c>
      <c r="P2691" s="4"/>
    </row>
    <row r="2692" spans="1:16" x14ac:dyDescent="0.25">
      <c r="A2692" t="s">
        <v>6288</v>
      </c>
      <c r="B2692">
        <v>5.6</v>
      </c>
      <c r="D2692">
        <v>706</v>
      </c>
      <c r="E2692">
        <v>705</v>
      </c>
      <c r="F2692">
        <v>3.1</v>
      </c>
      <c r="P2692" s="4"/>
    </row>
    <row r="2693" spans="1:16" x14ac:dyDescent="0.25">
      <c r="A2693" t="s">
        <v>6289</v>
      </c>
      <c r="B2693">
        <v>3.3</v>
      </c>
      <c r="D2693">
        <v>707</v>
      </c>
      <c r="E2693">
        <v>705</v>
      </c>
      <c r="F2693">
        <v>2.9</v>
      </c>
      <c r="P2693" s="4"/>
    </row>
    <row r="2694" spans="1:16" x14ac:dyDescent="0.25">
      <c r="A2694" t="s">
        <v>6290</v>
      </c>
      <c r="B2694">
        <v>3.1</v>
      </c>
      <c r="D2694">
        <v>707</v>
      </c>
      <c r="E2694">
        <v>708</v>
      </c>
      <c r="F2694">
        <v>3</v>
      </c>
      <c r="P2694" s="4"/>
    </row>
    <row r="2695" spans="1:16" x14ac:dyDescent="0.25">
      <c r="A2695" t="s">
        <v>6291</v>
      </c>
      <c r="B2695">
        <v>5.2</v>
      </c>
      <c r="D2695">
        <v>708</v>
      </c>
      <c r="E2695">
        <v>705</v>
      </c>
      <c r="F2695">
        <v>5.0999999999999996</v>
      </c>
      <c r="P2695" s="4"/>
    </row>
    <row r="2696" spans="1:16" x14ac:dyDescent="0.25">
      <c r="A2696" t="s">
        <v>6292</v>
      </c>
      <c r="B2696">
        <v>3.1</v>
      </c>
      <c r="D2696">
        <v>708</v>
      </c>
      <c r="E2696">
        <v>707</v>
      </c>
      <c r="F2696">
        <v>3</v>
      </c>
      <c r="P2696" s="4"/>
    </row>
    <row r="2697" spans="1:16" x14ac:dyDescent="0.25">
      <c r="A2697" t="s">
        <v>6293</v>
      </c>
      <c r="B2697">
        <v>54.2</v>
      </c>
      <c r="D2697">
        <v>709</v>
      </c>
      <c r="E2697">
        <v>670</v>
      </c>
      <c r="F2697">
        <v>54.2</v>
      </c>
      <c r="P2697" s="4"/>
    </row>
    <row r="2698" spans="1:16" x14ac:dyDescent="0.25">
      <c r="A2698" t="s">
        <v>6294</v>
      </c>
      <c r="B2698">
        <v>38.299999999999997</v>
      </c>
      <c r="D2698">
        <v>709</v>
      </c>
      <c r="E2698">
        <v>683</v>
      </c>
      <c r="F2698">
        <v>38.1</v>
      </c>
      <c r="P2698" s="4"/>
    </row>
    <row r="2699" spans="1:16" x14ac:dyDescent="0.25">
      <c r="A2699" t="s">
        <v>6295</v>
      </c>
      <c r="B2699">
        <v>11.1</v>
      </c>
      <c r="D2699">
        <v>709</v>
      </c>
      <c r="E2699">
        <v>696</v>
      </c>
      <c r="F2699">
        <v>11</v>
      </c>
      <c r="P2699" s="4"/>
    </row>
    <row r="2700" spans="1:16" x14ac:dyDescent="0.25">
      <c r="A2700" t="s">
        <v>6296</v>
      </c>
      <c r="B2700">
        <v>7.8</v>
      </c>
      <c r="D2700">
        <v>709</v>
      </c>
      <c r="E2700">
        <v>700</v>
      </c>
      <c r="F2700">
        <v>7.6</v>
      </c>
      <c r="P2700" s="4"/>
    </row>
    <row r="2701" spans="1:16" x14ac:dyDescent="0.25">
      <c r="A2701" t="s">
        <v>6297</v>
      </c>
      <c r="B2701">
        <v>5</v>
      </c>
      <c r="D2701">
        <v>709</v>
      </c>
      <c r="E2701">
        <v>710</v>
      </c>
      <c r="F2701">
        <v>4.3</v>
      </c>
      <c r="P2701" s="4"/>
    </row>
    <row r="2702" spans="1:16" x14ac:dyDescent="0.25">
      <c r="A2702" t="s">
        <v>6298</v>
      </c>
      <c r="B2702">
        <v>7.1</v>
      </c>
      <c r="D2702">
        <v>709</v>
      </c>
      <c r="E2702">
        <v>712</v>
      </c>
      <c r="F2702">
        <v>7.1</v>
      </c>
      <c r="P2702" s="4"/>
    </row>
    <row r="2703" spans="1:16" x14ac:dyDescent="0.25">
      <c r="A2703" t="s">
        <v>6299</v>
      </c>
      <c r="B2703">
        <v>10.6</v>
      </c>
      <c r="D2703">
        <v>709</v>
      </c>
      <c r="E2703">
        <v>713</v>
      </c>
      <c r="F2703">
        <v>10.6</v>
      </c>
      <c r="P2703" s="4"/>
    </row>
    <row r="2704" spans="1:16" x14ac:dyDescent="0.25">
      <c r="A2704" t="s">
        <v>6300</v>
      </c>
      <c r="B2704">
        <v>17.7</v>
      </c>
      <c r="D2704">
        <v>709</v>
      </c>
      <c r="E2704">
        <v>716</v>
      </c>
      <c r="F2704">
        <v>17.7</v>
      </c>
      <c r="P2704" s="4"/>
    </row>
    <row r="2705" spans="1:16" x14ac:dyDescent="0.25">
      <c r="A2705" t="s">
        <v>6301</v>
      </c>
      <c r="B2705">
        <v>20</v>
      </c>
      <c r="D2705">
        <v>709</v>
      </c>
      <c r="E2705">
        <v>718</v>
      </c>
      <c r="F2705">
        <v>19.899999999999999</v>
      </c>
      <c r="P2705" s="4"/>
    </row>
    <row r="2706" spans="1:16" x14ac:dyDescent="0.25">
      <c r="A2706" t="s">
        <v>6302</v>
      </c>
      <c r="B2706">
        <v>50.6</v>
      </c>
      <c r="D2706">
        <v>709</v>
      </c>
      <c r="E2706">
        <v>740</v>
      </c>
      <c r="F2706">
        <v>50.6</v>
      </c>
      <c r="P2706" s="4"/>
    </row>
    <row r="2707" spans="1:16" x14ac:dyDescent="0.25">
      <c r="A2707" t="s">
        <v>6303</v>
      </c>
      <c r="B2707">
        <v>106</v>
      </c>
      <c r="D2707">
        <v>709</v>
      </c>
      <c r="E2707">
        <v>934</v>
      </c>
      <c r="F2707">
        <v>105.9</v>
      </c>
      <c r="P2707" s="4"/>
    </row>
    <row r="2708" spans="1:16" x14ac:dyDescent="0.25">
      <c r="A2708" t="s">
        <v>6304</v>
      </c>
      <c r="B2708">
        <v>104.7</v>
      </c>
      <c r="D2708">
        <v>709</v>
      </c>
      <c r="E2708">
        <v>936</v>
      </c>
      <c r="F2708">
        <v>104.7</v>
      </c>
      <c r="P2708" s="4"/>
    </row>
    <row r="2709" spans="1:16" x14ac:dyDescent="0.25">
      <c r="A2709" t="s">
        <v>6305</v>
      </c>
      <c r="B2709">
        <v>108.7</v>
      </c>
      <c r="D2709">
        <v>709</v>
      </c>
      <c r="E2709">
        <v>937</v>
      </c>
      <c r="F2709">
        <v>108.7</v>
      </c>
      <c r="P2709" s="4"/>
    </row>
    <row r="2710" spans="1:16" x14ac:dyDescent="0.25">
      <c r="A2710" t="s">
        <v>6306</v>
      </c>
      <c r="B2710">
        <v>113.7</v>
      </c>
      <c r="D2710">
        <v>709</v>
      </c>
      <c r="E2710">
        <v>6128</v>
      </c>
      <c r="F2710">
        <v>113.7</v>
      </c>
      <c r="P2710" s="4"/>
    </row>
    <row r="2711" spans="1:16" x14ac:dyDescent="0.25">
      <c r="A2711" t="s">
        <v>6307</v>
      </c>
      <c r="B2711">
        <v>11.3</v>
      </c>
      <c r="D2711">
        <v>710</v>
      </c>
      <c r="E2711">
        <v>700</v>
      </c>
      <c r="F2711">
        <v>7.9</v>
      </c>
      <c r="P2711" s="4"/>
    </row>
    <row r="2712" spans="1:16" x14ac:dyDescent="0.25">
      <c r="A2712" t="s">
        <v>6308</v>
      </c>
      <c r="B2712">
        <v>5</v>
      </c>
      <c r="D2712">
        <v>710</v>
      </c>
      <c r="E2712">
        <v>709</v>
      </c>
      <c r="F2712">
        <v>4.3</v>
      </c>
      <c r="P2712" s="4"/>
    </row>
    <row r="2713" spans="1:16" x14ac:dyDescent="0.25">
      <c r="A2713" t="s">
        <v>6309</v>
      </c>
      <c r="B2713">
        <v>5.4</v>
      </c>
      <c r="D2713">
        <v>710</v>
      </c>
      <c r="E2713">
        <v>712</v>
      </c>
      <c r="F2713">
        <v>5.3</v>
      </c>
      <c r="P2713" s="4"/>
    </row>
    <row r="2714" spans="1:16" x14ac:dyDescent="0.25">
      <c r="A2714" t="s">
        <v>6310</v>
      </c>
      <c r="B2714">
        <v>13.7</v>
      </c>
      <c r="D2714">
        <v>712</v>
      </c>
      <c r="E2714">
        <v>700</v>
      </c>
      <c r="F2714">
        <v>13</v>
      </c>
      <c r="P2714" s="4"/>
    </row>
    <row r="2715" spans="1:16" x14ac:dyDescent="0.25">
      <c r="A2715" t="s">
        <v>6311</v>
      </c>
      <c r="B2715">
        <v>7.1</v>
      </c>
      <c r="D2715">
        <v>712</v>
      </c>
      <c r="E2715">
        <v>709</v>
      </c>
      <c r="F2715">
        <v>7.1</v>
      </c>
      <c r="P2715" s="4"/>
    </row>
    <row r="2716" spans="1:16" x14ac:dyDescent="0.25">
      <c r="A2716" t="s">
        <v>6312</v>
      </c>
      <c r="B2716">
        <v>5.4</v>
      </c>
      <c r="D2716">
        <v>712</v>
      </c>
      <c r="E2716">
        <v>710</v>
      </c>
      <c r="F2716">
        <v>5.3</v>
      </c>
      <c r="P2716" s="4"/>
    </row>
    <row r="2717" spans="1:16" x14ac:dyDescent="0.25">
      <c r="A2717" t="s">
        <v>6313</v>
      </c>
      <c r="B2717">
        <v>4.5</v>
      </c>
      <c r="D2717">
        <v>712</v>
      </c>
      <c r="E2717">
        <v>713</v>
      </c>
      <c r="F2717">
        <v>4.5</v>
      </c>
      <c r="P2717" s="4"/>
    </row>
    <row r="2718" spans="1:16" x14ac:dyDescent="0.25">
      <c r="A2718" t="s">
        <v>6314</v>
      </c>
      <c r="B2718">
        <v>10.4</v>
      </c>
      <c r="D2718">
        <v>712</v>
      </c>
      <c r="E2718">
        <v>715</v>
      </c>
      <c r="F2718">
        <v>10.199999999999999</v>
      </c>
      <c r="P2718" s="4"/>
    </row>
    <row r="2719" spans="1:16" x14ac:dyDescent="0.25">
      <c r="A2719" t="s">
        <v>6315</v>
      </c>
      <c r="B2719">
        <v>10.6</v>
      </c>
      <c r="D2719">
        <v>713</v>
      </c>
      <c r="E2719">
        <v>709</v>
      </c>
      <c r="F2719">
        <v>10.6</v>
      </c>
      <c r="P2719" s="4"/>
    </row>
    <row r="2720" spans="1:16" x14ac:dyDescent="0.25">
      <c r="A2720" t="s">
        <v>6316</v>
      </c>
      <c r="B2720">
        <v>4.5</v>
      </c>
      <c r="D2720">
        <v>713</v>
      </c>
      <c r="E2720">
        <v>712</v>
      </c>
      <c r="F2720">
        <v>4.5</v>
      </c>
      <c r="P2720" s="4"/>
    </row>
    <row r="2721" spans="1:16" x14ac:dyDescent="0.25">
      <c r="A2721" t="s">
        <v>6317</v>
      </c>
      <c r="B2721">
        <v>6</v>
      </c>
      <c r="D2721">
        <v>713</v>
      </c>
      <c r="E2721">
        <v>715</v>
      </c>
      <c r="F2721">
        <v>5.9</v>
      </c>
      <c r="P2721" s="4"/>
    </row>
    <row r="2722" spans="1:16" x14ac:dyDescent="0.25">
      <c r="A2722" t="s">
        <v>6318</v>
      </c>
      <c r="B2722">
        <v>8.6999999999999993</v>
      </c>
      <c r="D2722">
        <v>713</v>
      </c>
      <c r="E2722">
        <v>716</v>
      </c>
      <c r="F2722">
        <v>8.6999999999999993</v>
      </c>
      <c r="P2722" s="4"/>
    </row>
    <row r="2723" spans="1:16" x14ac:dyDescent="0.25">
      <c r="A2723" t="s">
        <v>6319</v>
      </c>
      <c r="B2723">
        <v>8.9</v>
      </c>
      <c r="D2723">
        <v>713</v>
      </c>
      <c r="E2723">
        <v>717</v>
      </c>
      <c r="F2723">
        <v>8.9</v>
      </c>
      <c r="P2723" s="4"/>
    </row>
    <row r="2724" spans="1:16" x14ac:dyDescent="0.25">
      <c r="A2724" t="s">
        <v>6320</v>
      </c>
      <c r="B2724">
        <v>11.8</v>
      </c>
      <c r="D2724">
        <v>713</v>
      </c>
      <c r="E2724">
        <v>718</v>
      </c>
      <c r="F2724">
        <v>11.8</v>
      </c>
      <c r="P2724" s="4"/>
    </row>
    <row r="2725" spans="1:16" x14ac:dyDescent="0.25">
      <c r="A2725" t="s">
        <v>6321</v>
      </c>
      <c r="B2725">
        <v>10.4</v>
      </c>
      <c r="D2725">
        <v>715</v>
      </c>
      <c r="E2725">
        <v>712</v>
      </c>
      <c r="F2725">
        <v>10.199999999999999</v>
      </c>
      <c r="P2725" s="4"/>
    </row>
    <row r="2726" spans="1:16" x14ac:dyDescent="0.25">
      <c r="A2726" t="s">
        <v>6322</v>
      </c>
      <c r="B2726">
        <v>6</v>
      </c>
      <c r="D2726">
        <v>715</v>
      </c>
      <c r="E2726">
        <v>713</v>
      </c>
      <c r="F2726">
        <v>5.9</v>
      </c>
      <c r="P2726" s="4"/>
    </row>
    <row r="2727" spans="1:16" x14ac:dyDescent="0.25">
      <c r="A2727" t="s">
        <v>6323</v>
      </c>
      <c r="B2727">
        <v>6</v>
      </c>
      <c r="D2727">
        <v>715</v>
      </c>
      <c r="E2727">
        <v>716</v>
      </c>
      <c r="F2727">
        <v>5.9</v>
      </c>
      <c r="P2727" s="4"/>
    </row>
    <row r="2728" spans="1:16" x14ac:dyDescent="0.25">
      <c r="A2728" t="s">
        <v>6324</v>
      </c>
      <c r="B2728">
        <v>4.2</v>
      </c>
      <c r="D2728">
        <v>715</v>
      </c>
      <c r="E2728">
        <v>717</v>
      </c>
      <c r="F2728">
        <v>3.8</v>
      </c>
      <c r="P2728" s="4"/>
    </row>
    <row r="2729" spans="1:16" x14ac:dyDescent="0.25">
      <c r="A2729" t="s">
        <v>6325</v>
      </c>
      <c r="B2729">
        <v>13.7</v>
      </c>
      <c r="D2729">
        <v>715</v>
      </c>
      <c r="E2729">
        <v>720</v>
      </c>
      <c r="F2729">
        <v>13.5</v>
      </c>
      <c r="P2729" s="4"/>
    </row>
    <row r="2730" spans="1:16" x14ac:dyDescent="0.25">
      <c r="A2730" t="s">
        <v>6326</v>
      </c>
      <c r="B2730">
        <v>68.8</v>
      </c>
      <c r="D2730">
        <v>716</v>
      </c>
      <c r="E2730">
        <v>670</v>
      </c>
      <c r="F2730">
        <v>68.8</v>
      </c>
      <c r="P2730" s="4"/>
    </row>
    <row r="2731" spans="1:16" x14ac:dyDescent="0.25">
      <c r="A2731" t="s">
        <v>6327</v>
      </c>
      <c r="B2731">
        <v>51.8</v>
      </c>
      <c r="D2731">
        <v>716</v>
      </c>
      <c r="E2731">
        <v>683</v>
      </c>
      <c r="F2731">
        <v>51.8</v>
      </c>
      <c r="P2731" s="4"/>
    </row>
    <row r="2732" spans="1:16" x14ac:dyDescent="0.25">
      <c r="A2732" t="s">
        <v>6328</v>
      </c>
      <c r="B2732">
        <v>17.7</v>
      </c>
      <c r="D2732">
        <v>716</v>
      </c>
      <c r="E2732">
        <v>709</v>
      </c>
      <c r="F2732">
        <v>17.7</v>
      </c>
      <c r="P2732" s="4"/>
    </row>
    <row r="2733" spans="1:16" x14ac:dyDescent="0.25">
      <c r="A2733" t="s">
        <v>6329</v>
      </c>
      <c r="B2733">
        <v>8.6999999999999993</v>
      </c>
      <c r="D2733">
        <v>716</v>
      </c>
      <c r="E2733">
        <v>713</v>
      </c>
      <c r="F2733">
        <v>8.6999999999999993</v>
      </c>
      <c r="P2733" s="4"/>
    </row>
    <row r="2734" spans="1:16" x14ac:dyDescent="0.25">
      <c r="A2734" t="s">
        <v>6330</v>
      </c>
      <c r="B2734">
        <v>6</v>
      </c>
      <c r="D2734">
        <v>716</v>
      </c>
      <c r="E2734">
        <v>715</v>
      </c>
      <c r="F2734">
        <v>5.9</v>
      </c>
      <c r="P2734" s="4"/>
    </row>
    <row r="2735" spans="1:16" x14ac:dyDescent="0.25">
      <c r="A2735" t="s">
        <v>6331</v>
      </c>
      <c r="B2735">
        <v>3.8</v>
      </c>
      <c r="D2735">
        <v>716</v>
      </c>
      <c r="E2735">
        <v>717</v>
      </c>
      <c r="F2735">
        <v>3.7</v>
      </c>
      <c r="P2735" s="4"/>
    </row>
    <row r="2736" spans="1:16" x14ac:dyDescent="0.25">
      <c r="A2736" t="s">
        <v>6332</v>
      </c>
      <c r="B2736">
        <v>3.5</v>
      </c>
      <c r="D2736">
        <v>716</v>
      </c>
      <c r="E2736">
        <v>718</v>
      </c>
      <c r="F2736">
        <v>3.3</v>
      </c>
      <c r="P2736" s="4"/>
    </row>
    <row r="2737" spans="1:16" x14ac:dyDescent="0.25">
      <c r="A2737" t="s">
        <v>6333</v>
      </c>
      <c r="B2737">
        <v>10.1</v>
      </c>
      <c r="D2737">
        <v>716</v>
      </c>
      <c r="E2737">
        <v>722</v>
      </c>
      <c r="F2737">
        <v>10.1</v>
      </c>
      <c r="P2737" s="4"/>
    </row>
    <row r="2738" spans="1:16" x14ac:dyDescent="0.25">
      <c r="A2738" t="s">
        <v>6334</v>
      </c>
      <c r="B2738">
        <v>9.8000000000000007</v>
      </c>
      <c r="D2738">
        <v>716</v>
      </c>
      <c r="E2738">
        <v>723</v>
      </c>
      <c r="F2738">
        <v>9.3000000000000007</v>
      </c>
      <c r="P2738" s="4"/>
    </row>
    <row r="2739" spans="1:16" x14ac:dyDescent="0.25">
      <c r="A2739" t="s">
        <v>6335</v>
      </c>
      <c r="B2739">
        <v>13.5</v>
      </c>
      <c r="D2739">
        <v>716</v>
      </c>
      <c r="E2739">
        <v>724</v>
      </c>
      <c r="F2739">
        <v>13.4</v>
      </c>
      <c r="P2739" s="4"/>
    </row>
    <row r="2740" spans="1:16" x14ac:dyDescent="0.25">
      <c r="A2740" t="s">
        <v>6336</v>
      </c>
      <c r="B2740">
        <v>68.5</v>
      </c>
      <c r="D2740">
        <v>716</v>
      </c>
      <c r="E2740">
        <v>740</v>
      </c>
      <c r="F2740">
        <v>34.299999999999997</v>
      </c>
      <c r="P2740" s="4"/>
    </row>
    <row r="2741" spans="1:16" x14ac:dyDescent="0.25">
      <c r="A2741" t="s">
        <v>6337</v>
      </c>
      <c r="B2741">
        <v>101</v>
      </c>
      <c r="D2741">
        <v>716</v>
      </c>
      <c r="E2741">
        <v>934</v>
      </c>
      <c r="F2741">
        <v>99.8</v>
      </c>
      <c r="P2741" s="4"/>
    </row>
    <row r="2742" spans="1:16" x14ac:dyDescent="0.25">
      <c r="A2742" t="s">
        <v>6338</v>
      </c>
      <c r="B2742">
        <v>107.2</v>
      </c>
      <c r="D2742">
        <v>716</v>
      </c>
      <c r="E2742">
        <v>936</v>
      </c>
      <c r="F2742">
        <v>106.7</v>
      </c>
      <c r="P2742" s="4"/>
    </row>
    <row r="2743" spans="1:16" x14ac:dyDescent="0.25">
      <c r="A2743" t="s">
        <v>6339</v>
      </c>
      <c r="B2743">
        <v>8.9</v>
      </c>
      <c r="D2743">
        <v>717</v>
      </c>
      <c r="E2743">
        <v>713</v>
      </c>
      <c r="F2743">
        <v>8.9</v>
      </c>
      <c r="P2743" s="4"/>
    </row>
    <row r="2744" spans="1:16" x14ac:dyDescent="0.25">
      <c r="A2744" t="s">
        <v>6340</v>
      </c>
      <c r="B2744">
        <v>4.2</v>
      </c>
      <c r="D2744">
        <v>717</v>
      </c>
      <c r="E2744">
        <v>715</v>
      </c>
      <c r="F2744">
        <v>3.8</v>
      </c>
      <c r="P2744" s="4"/>
    </row>
    <row r="2745" spans="1:16" x14ac:dyDescent="0.25">
      <c r="A2745" t="s">
        <v>6341</v>
      </c>
      <c r="B2745">
        <v>3.8</v>
      </c>
      <c r="D2745">
        <v>717</v>
      </c>
      <c r="E2745">
        <v>716</v>
      </c>
      <c r="F2745">
        <v>3.7</v>
      </c>
      <c r="P2745" s="4"/>
    </row>
    <row r="2746" spans="1:16" x14ac:dyDescent="0.25">
      <c r="A2746" t="s">
        <v>6342</v>
      </c>
      <c r="B2746">
        <v>6.2</v>
      </c>
      <c r="D2746">
        <v>717</v>
      </c>
      <c r="E2746">
        <v>718</v>
      </c>
      <c r="F2746">
        <v>6.1</v>
      </c>
      <c r="P2746" s="4"/>
    </row>
    <row r="2747" spans="1:16" x14ac:dyDescent="0.25">
      <c r="A2747" t="s">
        <v>6343</v>
      </c>
      <c r="B2747">
        <v>10.1</v>
      </c>
      <c r="D2747">
        <v>717</v>
      </c>
      <c r="E2747">
        <v>720</v>
      </c>
      <c r="F2747">
        <v>10</v>
      </c>
      <c r="P2747" s="4"/>
    </row>
    <row r="2748" spans="1:16" x14ac:dyDescent="0.25">
      <c r="A2748" t="s">
        <v>6344</v>
      </c>
      <c r="B2748">
        <v>9.8000000000000007</v>
      </c>
      <c r="D2748">
        <v>717</v>
      </c>
      <c r="E2748">
        <v>722</v>
      </c>
      <c r="F2748">
        <v>9.8000000000000007</v>
      </c>
      <c r="P2748" s="4"/>
    </row>
    <row r="2749" spans="1:16" x14ac:dyDescent="0.25">
      <c r="A2749" t="s">
        <v>6345</v>
      </c>
      <c r="B2749">
        <v>8.5</v>
      </c>
      <c r="D2749">
        <v>717</v>
      </c>
      <c r="E2749">
        <v>723</v>
      </c>
      <c r="F2749">
        <v>8</v>
      </c>
      <c r="P2749" s="4"/>
    </row>
    <row r="2750" spans="1:16" x14ac:dyDescent="0.25">
      <c r="A2750" t="s">
        <v>6346</v>
      </c>
      <c r="B2750">
        <v>13.8</v>
      </c>
      <c r="D2750">
        <v>717</v>
      </c>
      <c r="E2750">
        <v>724</v>
      </c>
      <c r="F2750">
        <v>13.6</v>
      </c>
      <c r="P2750" s="4"/>
    </row>
    <row r="2751" spans="1:16" x14ac:dyDescent="0.25">
      <c r="A2751" t="s">
        <v>6347</v>
      </c>
      <c r="B2751">
        <v>20</v>
      </c>
      <c r="D2751">
        <v>718</v>
      </c>
      <c r="E2751">
        <v>709</v>
      </c>
      <c r="F2751">
        <v>19.899999999999999</v>
      </c>
      <c r="P2751" s="4"/>
    </row>
    <row r="2752" spans="1:16" x14ac:dyDescent="0.25">
      <c r="A2752" t="s">
        <v>6348</v>
      </c>
      <c r="B2752">
        <v>11.8</v>
      </c>
      <c r="D2752">
        <v>718</v>
      </c>
      <c r="E2752">
        <v>713</v>
      </c>
      <c r="F2752">
        <v>11.8</v>
      </c>
      <c r="P2752" s="4"/>
    </row>
    <row r="2753" spans="1:16" x14ac:dyDescent="0.25">
      <c r="A2753" t="s">
        <v>6349</v>
      </c>
      <c r="B2753">
        <v>3.5</v>
      </c>
      <c r="D2753">
        <v>718</v>
      </c>
      <c r="E2753">
        <v>716</v>
      </c>
      <c r="F2753">
        <v>3.3</v>
      </c>
      <c r="P2753" s="4"/>
    </row>
    <row r="2754" spans="1:16" x14ac:dyDescent="0.25">
      <c r="A2754" t="s">
        <v>6350</v>
      </c>
      <c r="B2754">
        <v>6.2</v>
      </c>
      <c r="D2754">
        <v>718</v>
      </c>
      <c r="E2754">
        <v>717</v>
      </c>
      <c r="F2754">
        <v>6.1</v>
      </c>
      <c r="P2754" s="4"/>
    </row>
    <row r="2755" spans="1:16" x14ac:dyDescent="0.25">
      <c r="A2755" t="s">
        <v>6351</v>
      </c>
      <c r="B2755">
        <v>4.9000000000000004</v>
      </c>
      <c r="D2755">
        <v>718</v>
      </c>
      <c r="E2755">
        <v>720</v>
      </c>
      <c r="F2755">
        <v>4.9000000000000004</v>
      </c>
      <c r="P2755" s="4"/>
    </row>
    <row r="2756" spans="1:16" x14ac:dyDescent="0.25">
      <c r="A2756" t="s">
        <v>6352</v>
      </c>
      <c r="B2756">
        <v>8.1999999999999993</v>
      </c>
      <c r="D2756">
        <v>718</v>
      </c>
      <c r="E2756">
        <v>722</v>
      </c>
      <c r="F2756">
        <v>8.1999999999999993</v>
      </c>
      <c r="P2756" s="4"/>
    </row>
    <row r="2757" spans="1:16" x14ac:dyDescent="0.25">
      <c r="A2757" t="s">
        <v>6353</v>
      </c>
      <c r="B2757">
        <v>8.8000000000000007</v>
      </c>
      <c r="D2757">
        <v>718</v>
      </c>
      <c r="E2757">
        <v>723</v>
      </c>
      <c r="F2757">
        <v>8.5</v>
      </c>
      <c r="P2757" s="4"/>
    </row>
    <row r="2758" spans="1:16" x14ac:dyDescent="0.25">
      <c r="A2758" t="s">
        <v>6354</v>
      </c>
      <c r="B2758">
        <v>11</v>
      </c>
      <c r="D2758">
        <v>718</v>
      </c>
      <c r="E2758">
        <v>724</v>
      </c>
      <c r="F2758">
        <v>11</v>
      </c>
      <c r="P2758" s="4"/>
    </row>
    <row r="2759" spans="1:16" x14ac:dyDescent="0.25">
      <c r="A2759" t="s">
        <v>6355</v>
      </c>
      <c r="B2759">
        <v>55</v>
      </c>
      <c r="D2759">
        <v>720</v>
      </c>
      <c r="E2759">
        <v>683</v>
      </c>
      <c r="F2759">
        <v>55</v>
      </c>
      <c r="P2759" s="4"/>
    </row>
    <row r="2760" spans="1:16" x14ac:dyDescent="0.25">
      <c r="A2760" t="s">
        <v>6356</v>
      </c>
      <c r="B2760">
        <v>13.7</v>
      </c>
      <c r="D2760">
        <v>720</v>
      </c>
      <c r="E2760">
        <v>715</v>
      </c>
      <c r="F2760">
        <v>13.5</v>
      </c>
      <c r="P2760" s="4"/>
    </row>
    <row r="2761" spans="1:16" x14ac:dyDescent="0.25">
      <c r="A2761" t="s">
        <v>6357</v>
      </c>
      <c r="B2761">
        <v>10.1</v>
      </c>
      <c r="D2761">
        <v>720</v>
      </c>
      <c r="E2761">
        <v>717</v>
      </c>
      <c r="F2761">
        <v>10</v>
      </c>
      <c r="P2761" s="4"/>
    </row>
    <row r="2762" spans="1:16" x14ac:dyDescent="0.25">
      <c r="A2762" t="s">
        <v>6358</v>
      </c>
      <c r="B2762">
        <v>4.9000000000000004</v>
      </c>
      <c r="D2762">
        <v>720</v>
      </c>
      <c r="E2762">
        <v>718</v>
      </c>
      <c r="F2762">
        <v>4.9000000000000004</v>
      </c>
      <c r="P2762" s="4"/>
    </row>
    <row r="2763" spans="1:16" x14ac:dyDescent="0.25">
      <c r="A2763" t="s">
        <v>6359</v>
      </c>
      <c r="B2763">
        <v>5.9</v>
      </c>
      <c r="D2763">
        <v>720</v>
      </c>
      <c r="E2763">
        <v>722</v>
      </c>
      <c r="F2763">
        <v>5.9</v>
      </c>
      <c r="P2763" s="4"/>
    </row>
    <row r="2764" spans="1:16" x14ac:dyDescent="0.25">
      <c r="A2764" t="s">
        <v>6360</v>
      </c>
      <c r="B2764">
        <v>8.8000000000000007</v>
      </c>
      <c r="D2764">
        <v>720</v>
      </c>
      <c r="E2764">
        <v>723</v>
      </c>
      <c r="F2764">
        <v>7.8</v>
      </c>
      <c r="P2764" s="4"/>
    </row>
    <row r="2765" spans="1:16" x14ac:dyDescent="0.25">
      <c r="A2765" t="s">
        <v>6361</v>
      </c>
      <c r="B2765">
        <v>7</v>
      </c>
      <c r="D2765">
        <v>720</v>
      </c>
      <c r="E2765">
        <v>724</v>
      </c>
      <c r="F2765">
        <v>7</v>
      </c>
      <c r="P2765" s="4"/>
    </row>
    <row r="2766" spans="1:16" x14ac:dyDescent="0.25">
      <c r="A2766" t="s">
        <v>6362</v>
      </c>
      <c r="B2766">
        <v>26.4</v>
      </c>
      <c r="D2766">
        <v>720</v>
      </c>
      <c r="E2766">
        <v>740</v>
      </c>
      <c r="F2766">
        <v>26.4</v>
      </c>
      <c r="P2766" s="4"/>
    </row>
    <row r="2767" spans="1:16" x14ac:dyDescent="0.25">
      <c r="A2767" t="s">
        <v>6363</v>
      </c>
      <c r="B2767">
        <v>32.9</v>
      </c>
      <c r="D2767">
        <v>720</v>
      </c>
      <c r="E2767">
        <v>746</v>
      </c>
      <c r="F2767">
        <v>32.9</v>
      </c>
      <c r="P2767" s="4"/>
    </row>
    <row r="2768" spans="1:16" x14ac:dyDescent="0.25">
      <c r="A2768" t="s">
        <v>6364</v>
      </c>
      <c r="B2768">
        <v>10.1</v>
      </c>
      <c r="D2768">
        <v>722</v>
      </c>
      <c r="E2768">
        <v>716</v>
      </c>
      <c r="F2768">
        <v>10.1</v>
      </c>
      <c r="P2768" s="4"/>
    </row>
    <row r="2769" spans="1:16" x14ac:dyDescent="0.25">
      <c r="A2769" t="s">
        <v>6365</v>
      </c>
      <c r="B2769">
        <v>9.8000000000000007</v>
      </c>
      <c r="D2769">
        <v>722</v>
      </c>
      <c r="E2769">
        <v>717</v>
      </c>
      <c r="F2769">
        <v>9.8000000000000007</v>
      </c>
      <c r="P2769" s="4"/>
    </row>
    <row r="2770" spans="1:16" x14ac:dyDescent="0.25">
      <c r="A2770" t="s">
        <v>6366</v>
      </c>
      <c r="B2770">
        <v>8.1999999999999993</v>
      </c>
      <c r="D2770">
        <v>722</v>
      </c>
      <c r="E2770">
        <v>718</v>
      </c>
      <c r="F2770">
        <v>8.1999999999999993</v>
      </c>
      <c r="P2770" s="4"/>
    </row>
    <row r="2771" spans="1:16" x14ac:dyDescent="0.25">
      <c r="A2771" t="s">
        <v>6367</v>
      </c>
      <c r="B2771">
        <v>5.9</v>
      </c>
      <c r="D2771">
        <v>722</v>
      </c>
      <c r="E2771">
        <v>720</v>
      </c>
      <c r="F2771">
        <v>5.9</v>
      </c>
      <c r="P2771" s="4"/>
    </row>
    <row r="2772" spans="1:16" x14ac:dyDescent="0.25">
      <c r="A2772" t="s">
        <v>6368</v>
      </c>
      <c r="B2772">
        <v>3</v>
      </c>
      <c r="D2772">
        <v>722</v>
      </c>
      <c r="E2772">
        <v>723</v>
      </c>
      <c r="F2772">
        <v>3</v>
      </c>
      <c r="P2772" s="4"/>
    </row>
    <row r="2773" spans="1:16" x14ac:dyDescent="0.25">
      <c r="A2773" t="s">
        <v>6369</v>
      </c>
      <c r="B2773">
        <v>4.4000000000000004</v>
      </c>
      <c r="D2773">
        <v>722</v>
      </c>
      <c r="E2773">
        <v>724</v>
      </c>
      <c r="F2773">
        <v>3.9</v>
      </c>
      <c r="P2773" s="4"/>
    </row>
    <row r="2774" spans="1:16" x14ac:dyDescent="0.25">
      <c r="A2774" t="s">
        <v>6370</v>
      </c>
      <c r="B2774">
        <v>7.6</v>
      </c>
      <c r="D2774">
        <v>722</v>
      </c>
      <c r="E2774">
        <v>726</v>
      </c>
      <c r="F2774">
        <v>7.6</v>
      </c>
      <c r="P2774" s="4"/>
    </row>
    <row r="2775" spans="1:16" x14ac:dyDescent="0.25">
      <c r="A2775" t="s">
        <v>6371</v>
      </c>
      <c r="B2775">
        <v>11.3</v>
      </c>
      <c r="D2775">
        <v>722</v>
      </c>
      <c r="E2775">
        <v>727</v>
      </c>
      <c r="F2775">
        <v>11.2</v>
      </c>
      <c r="P2775" s="4"/>
    </row>
    <row r="2776" spans="1:16" x14ac:dyDescent="0.25">
      <c r="A2776" t="s">
        <v>6372</v>
      </c>
      <c r="B2776">
        <v>12.3</v>
      </c>
      <c r="D2776">
        <v>722</v>
      </c>
      <c r="E2776">
        <v>728</v>
      </c>
      <c r="F2776">
        <v>11.5</v>
      </c>
      <c r="P2776" s="4"/>
    </row>
    <row r="2777" spans="1:16" x14ac:dyDescent="0.25">
      <c r="A2777" t="s">
        <v>6373</v>
      </c>
      <c r="B2777">
        <v>12.3</v>
      </c>
      <c r="D2777">
        <v>722</v>
      </c>
      <c r="E2777">
        <v>735</v>
      </c>
      <c r="F2777">
        <v>12.3</v>
      </c>
      <c r="P2777" s="4"/>
    </row>
    <row r="2778" spans="1:16" x14ac:dyDescent="0.25">
      <c r="A2778" t="s">
        <v>6374</v>
      </c>
      <c r="B2778">
        <v>30.4</v>
      </c>
      <c r="D2778">
        <v>722</v>
      </c>
      <c r="E2778">
        <v>746</v>
      </c>
      <c r="F2778">
        <v>30.4</v>
      </c>
      <c r="P2778" s="4"/>
    </row>
    <row r="2779" spans="1:16" x14ac:dyDescent="0.25">
      <c r="A2779" t="s">
        <v>6375</v>
      </c>
      <c r="B2779">
        <v>9.8000000000000007</v>
      </c>
      <c r="D2779">
        <v>723</v>
      </c>
      <c r="E2779">
        <v>716</v>
      </c>
      <c r="F2779">
        <v>9.3000000000000007</v>
      </c>
      <c r="P2779" s="4"/>
    </row>
    <row r="2780" spans="1:16" x14ac:dyDescent="0.25">
      <c r="A2780" t="s">
        <v>6376</v>
      </c>
      <c r="B2780">
        <v>8.5</v>
      </c>
      <c r="D2780">
        <v>723</v>
      </c>
      <c r="E2780">
        <v>717</v>
      </c>
      <c r="F2780">
        <v>8</v>
      </c>
      <c r="P2780" s="4"/>
    </row>
    <row r="2781" spans="1:16" x14ac:dyDescent="0.25">
      <c r="A2781" t="s">
        <v>6377</v>
      </c>
      <c r="B2781">
        <v>8.8000000000000007</v>
      </c>
      <c r="D2781">
        <v>723</v>
      </c>
      <c r="E2781">
        <v>718</v>
      </c>
      <c r="F2781">
        <v>8.5</v>
      </c>
      <c r="P2781" s="4"/>
    </row>
    <row r="2782" spans="1:16" x14ac:dyDescent="0.25">
      <c r="A2782" t="s">
        <v>6378</v>
      </c>
      <c r="B2782">
        <v>8.8000000000000007</v>
      </c>
      <c r="D2782">
        <v>723</v>
      </c>
      <c r="E2782">
        <v>720</v>
      </c>
      <c r="F2782">
        <v>7.8</v>
      </c>
      <c r="P2782" s="4"/>
    </row>
    <row r="2783" spans="1:16" x14ac:dyDescent="0.25">
      <c r="A2783" t="s">
        <v>6379</v>
      </c>
      <c r="B2783">
        <v>3</v>
      </c>
      <c r="D2783">
        <v>723</v>
      </c>
      <c r="E2783">
        <v>722</v>
      </c>
      <c r="F2783">
        <v>3</v>
      </c>
      <c r="P2783" s="4"/>
    </row>
    <row r="2784" spans="1:16" x14ac:dyDescent="0.25">
      <c r="A2784" t="s">
        <v>6380</v>
      </c>
      <c r="B2784">
        <v>6.7</v>
      </c>
      <c r="D2784">
        <v>723</v>
      </c>
      <c r="E2784">
        <v>724</v>
      </c>
      <c r="F2784">
        <v>6.7</v>
      </c>
      <c r="P2784" s="4"/>
    </row>
    <row r="2785" spans="1:16" x14ac:dyDescent="0.25">
      <c r="A2785" t="s">
        <v>6381</v>
      </c>
      <c r="B2785">
        <v>9.8000000000000007</v>
      </c>
      <c r="D2785">
        <v>723</v>
      </c>
      <c r="E2785">
        <v>726</v>
      </c>
      <c r="F2785">
        <v>8.1999999999999993</v>
      </c>
      <c r="P2785" s="4"/>
    </row>
    <row r="2786" spans="1:16" x14ac:dyDescent="0.25">
      <c r="A2786" t="s">
        <v>6382</v>
      </c>
      <c r="B2786">
        <v>13.1</v>
      </c>
      <c r="D2786">
        <v>723</v>
      </c>
      <c r="E2786">
        <v>727</v>
      </c>
      <c r="F2786">
        <v>12.1</v>
      </c>
      <c r="P2786" s="4"/>
    </row>
    <row r="2787" spans="1:16" x14ac:dyDescent="0.25">
      <c r="A2787" t="s">
        <v>6383</v>
      </c>
      <c r="B2787">
        <v>14.2</v>
      </c>
      <c r="D2787">
        <v>723</v>
      </c>
      <c r="E2787">
        <v>728</v>
      </c>
      <c r="F2787">
        <v>11.1</v>
      </c>
      <c r="P2787" s="4"/>
    </row>
    <row r="2788" spans="1:16" x14ac:dyDescent="0.25">
      <c r="A2788" t="s">
        <v>6384</v>
      </c>
      <c r="B2788">
        <v>14.3</v>
      </c>
      <c r="D2788">
        <v>723</v>
      </c>
      <c r="E2788">
        <v>735</v>
      </c>
      <c r="F2788">
        <v>13.9</v>
      </c>
      <c r="P2788" s="4"/>
    </row>
    <row r="2789" spans="1:16" x14ac:dyDescent="0.25">
      <c r="A2789" t="s">
        <v>6385</v>
      </c>
      <c r="B2789">
        <v>32.5</v>
      </c>
      <c r="D2789">
        <v>723</v>
      </c>
      <c r="E2789">
        <v>746</v>
      </c>
      <c r="F2789">
        <v>32.5</v>
      </c>
      <c r="P2789" s="4"/>
    </row>
    <row r="2790" spans="1:16" x14ac:dyDescent="0.25">
      <c r="A2790" t="s">
        <v>6386</v>
      </c>
      <c r="B2790">
        <v>13.5</v>
      </c>
      <c r="D2790">
        <v>724</v>
      </c>
      <c r="E2790">
        <v>716</v>
      </c>
      <c r="F2790">
        <v>13.4</v>
      </c>
      <c r="P2790" s="4"/>
    </row>
    <row r="2791" spans="1:16" x14ac:dyDescent="0.25">
      <c r="A2791" t="s">
        <v>6387</v>
      </c>
      <c r="B2791">
        <v>13.8</v>
      </c>
      <c r="D2791">
        <v>724</v>
      </c>
      <c r="E2791">
        <v>717</v>
      </c>
      <c r="F2791">
        <v>13.6</v>
      </c>
      <c r="P2791" s="4"/>
    </row>
    <row r="2792" spans="1:16" x14ac:dyDescent="0.25">
      <c r="A2792" t="s">
        <v>6388</v>
      </c>
      <c r="B2792">
        <v>11</v>
      </c>
      <c r="D2792">
        <v>724</v>
      </c>
      <c r="E2792">
        <v>718</v>
      </c>
      <c r="F2792">
        <v>11</v>
      </c>
      <c r="P2792" s="4"/>
    </row>
    <row r="2793" spans="1:16" x14ac:dyDescent="0.25">
      <c r="A2793" t="s">
        <v>6389</v>
      </c>
      <c r="B2793">
        <v>7</v>
      </c>
      <c r="D2793">
        <v>724</v>
      </c>
      <c r="E2793">
        <v>720</v>
      </c>
      <c r="F2793">
        <v>7</v>
      </c>
      <c r="P2793" s="4"/>
    </row>
    <row r="2794" spans="1:16" x14ac:dyDescent="0.25">
      <c r="A2794" t="s">
        <v>6390</v>
      </c>
      <c r="B2794">
        <v>4.4000000000000004</v>
      </c>
      <c r="D2794">
        <v>724</v>
      </c>
      <c r="E2794">
        <v>722</v>
      </c>
      <c r="F2794">
        <v>3.9</v>
      </c>
      <c r="P2794" s="4"/>
    </row>
    <row r="2795" spans="1:16" x14ac:dyDescent="0.25">
      <c r="A2795" t="s">
        <v>6391</v>
      </c>
      <c r="B2795">
        <v>6.7</v>
      </c>
      <c r="D2795">
        <v>724</v>
      </c>
      <c r="E2795">
        <v>723</v>
      </c>
      <c r="F2795">
        <v>6.7</v>
      </c>
      <c r="P2795" s="4"/>
    </row>
    <row r="2796" spans="1:16" x14ac:dyDescent="0.25">
      <c r="A2796" t="s">
        <v>6392</v>
      </c>
      <c r="B2796">
        <v>6.5</v>
      </c>
      <c r="D2796">
        <v>724</v>
      </c>
      <c r="E2796">
        <v>726</v>
      </c>
      <c r="F2796">
        <v>6.5</v>
      </c>
      <c r="P2796" s="4"/>
    </row>
    <row r="2797" spans="1:16" x14ac:dyDescent="0.25">
      <c r="A2797" t="s">
        <v>6393</v>
      </c>
      <c r="B2797">
        <v>9.3000000000000007</v>
      </c>
      <c r="D2797">
        <v>724</v>
      </c>
      <c r="E2797">
        <v>727</v>
      </c>
      <c r="F2797">
        <v>9.3000000000000007</v>
      </c>
      <c r="P2797" s="4"/>
    </row>
    <row r="2798" spans="1:16" x14ac:dyDescent="0.25">
      <c r="A2798" t="s">
        <v>6394</v>
      </c>
      <c r="B2798">
        <v>12.1</v>
      </c>
      <c r="D2798">
        <v>724</v>
      </c>
      <c r="E2798">
        <v>734</v>
      </c>
      <c r="F2798">
        <v>12</v>
      </c>
      <c r="P2798" s="4"/>
    </row>
    <row r="2799" spans="1:16" x14ac:dyDescent="0.25">
      <c r="A2799" t="s">
        <v>6395</v>
      </c>
      <c r="B2799">
        <v>9.1999999999999993</v>
      </c>
      <c r="D2799">
        <v>724</v>
      </c>
      <c r="E2799">
        <v>735</v>
      </c>
      <c r="F2799">
        <v>9.1999999999999993</v>
      </c>
      <c r="P2799" s="4"/>
    </row>
    <row r="2800" spans="1:16" x14ac:dyDescent="0.25">
      <c r="A2800" t="s">
        <v>6396</v>
      </c>
      <c r="B2800">
        <v>15.2</v>
      </c>
      <c r="D2800">
        <v>724</v>
      </c>
      <c r="E2800">
        <v>738</v>
      </c>
      <c r="F2800">
        <v>15.2</v>
      </c>
      <c r="P2800" s="4"/>
    </row>
    <row r="2801" spans="1:16" x14ac:dyDescent="0.25">
      <c r="A2801" t="s">
        <v>6397</v>
      </c>
      <c r="B2801">
        <v>21.8</v>
      </c>
      <c r="D2801">
        <v>724</v>
      </c>
      <c r="E2801">
        <v>740</v>
      </c>
      <c r="F2801">
        <v>21.7</v>
      </c>
      <c r="P2801" s="4"/>
    </row>
    <row r="2802" spans="1:16" x14ac:dyDescent="0.25">
      <c r="A2802" t="s">
        <v>6398</v>
      </c>
      <c r="B2802">
        <v>20.2</v>
      </c>
      <c r="D2802">
        <v>724</v>
      </c>
      <c r="E2802">
        <v>741</v>
      </c>
      <c r="F2802">
        <v>20.2</v>
      </c>
      <c r="P2802" s="4"/>
    </row>
    <row r="2803" spans="1:16" x14ac:dyDescent="0.25">
      <c r="A2803" t="s">
        <v>6399</v>
      </c>
      <c r="B2803">
        <v>28.8</v>
      </c>
      <c r="D2803">
        <v>724</v>
      </c>
      <c r="E2803">
        <v>745</v>
      </c>
      <c r="F2803">
        <v>27.4</v>
      </c>
      <c r="P2803" s="4"/>
    </row>
    <row r="2804" spans="1:16" x14ac:dyDescent="0.25">
      <c r="A2804" t="s">
        <v>6400</v>
      </c>
      <c r="B2804">
        <v>26.8</v>
      </c>
      <c r="D2804">
        <v>724</v>
      </c>
      <c r="E2804">
        <v>746</v>
      </c>
      <c r="F2804">
        <v>26.8</v>
      </c>
      <c r="P2804" s="4"/>
    </row>
    <row r="2805" spans="1:16" x14ac:dyDescent="0.25">
      <c r="A2805" t="s">
        <v>6401</v>
      </c>
      <c r="B2805">
        <v>86.3</v>
      </c>
      <c r="D2805">
        <v>724</v>
      </c>
      <c r="E2805">
        <v>933</v>
      </c>
      <c r="F2805">
        <v>86.3</v>
      </c>
      <c r="P2805" s="4"/>
    </row>
    <row r="2806" spans="1:16" x14ac:dyDescent="0.25">
      <c r="A2806" t="s">
        <v>6402</v>
      </c>
      <c r="B2806">
        <v>94.4</v>
      </c>
      <c r="D2806">
        <v>724</v>
      </c>
      <c r="E2806">
        <v>934</v>
      </c>
      <c r="F2806">
        <v>94.3</v>
      </c>
      <c r="P2806" s="4"/>
    </row>
    <row r="2807" spans="1:16" x14ac:dyDescent="0.25">
      <c r="A2807" t="s">
        <v>6403</v>
      </c>
      <c r="B2807">
        <v>107.2</v>
      </c>
      <c r="D2807">
        <v>724</v>
      </c>
      <c r="E2807">
        <v>936</v>
      </c>
      <c r="F2807">
        <v>107.2</v>
      </c>
      <c r="P2807" s="4"/>
    </row>
    <row r="2808" spans="1:16" x14ac:dyDescent="0.25">
      <c r="A2808" t="s">
        <v>6404</v>
      </c>
      <c r="B2808">
        <v>116.5</v>
      </c>
      <c r="D2808">
        <v>724</v>
      </c>
      <c r="E2808">
        <v>937</v>
      </c>
      <c r="F2808">
        <v>116.5</v>
      </c>
      <c r="P2808" s="4"/>
    </row>
    <row r="2809" spans="1:16" x14ac:dyDescent="0.25">
      <c r="A2809" t="s">
        <v>6405</v>
      </c>
      <c r="B2809">
        <v>121</v>
      </c>
      <c r="D2809">
        <v>724</v>
      </c>
      <c r="E2809">
        <v>944</v>
      </c>
      <c r="F2809">
        <v>117</v>
      </c>
      <c r="P2809" s="4"/>
    </row>
    <row r="2810" spans="1:16" x14ac:dyDescent="0.25">
      <c r="A2810" t="s">
        <v>6406</v>
      </c>
      <c r="B2810">
        <v>128.19999999999999</v>
      </c>
      <c r="D2810">
        <v>724</v>
      </c>
      <c r="E2810">
        <v>6128</v>
      </c>
      <c r="F2810">
        <v>128.19999999999999</v>
      </c>
      <c r="P2810" s="4"/>
    </row>
    <row r="2811" spans="1:16" x14ac:dyDescent="0.25">
      <c r="A2811" t="s">
        <v>6407</v>
      </c>
      <c r="B2811">
        <v>7.6</v>
      </c>
      <c r="D2811">
        <v>726</v>
      </c>
      <c r="E2811">
        <v>722</v>
      </c>
      <c r="F2811">
        <v>7.6</v>
      </c>
      <c r="P2811" s="4"/>
    </row>
    <row r="2812" spans="1:16" x14ac:dyDescent="0.25">
      <c r="A2812" t="s">
        <v>6408</v>
      </c>
      <c r="B2812">
        <v>9.8000000000000007</v>
      </c>
      <c r="D2812">
        <v>726</v>
      </c>
      <c r="E2812">
        <v>723</v>
      </c>
      <c r="F2812">
        <v>8.1999999999999993</v>
      </c>
      <c r="P2812" s="4"/>
    </row>
    <row r="2813" spans="1:16" x14ac:dyDescent="0.25">
      <c r="A2813" t="s">
        <v>6409</v>
      </c>
      <c r="B2813">
        <v>6.5</v>
      </c>
      <c r="D2813">
        <v>726</v>
      </c>
      <c r="E2813">
        <v>724</v>
      </c>
      <c r="F2813">
        <v>6.5</v>
      </c>
      <c r="P2813" s="4"/>
    </row>
    <row r="2814" spans="1:16" x14ac:dyDescent="0.25">
      <c r="A2814" t="s">
        <v>6410</v>
      </c>
      <c r="B2814">
        <v>4.5999999999999996</v>
      </c>
      <c r="D2814">
        <v>726</v>
      </c>
      <c r="E2814">
        <v>727</v>
      </c>
      <c r="F2814">
        <v>3.9</v>
      </c>
      <c r="P2814" s="4"/>
    </row>
    <row r="2815" spans="1:16" x14ac:dyDescent="0.25">
      <c r="A2815" t="s">
        <v>6411</v>
      </c>
      <c r="B2815">
        <v>5.4</v>
      </c>
      <c r="D2815">
        <v>726</v>
      </c>
      <c r="E2815">
        <v>728</v>
      </c>
      <c r="F2815">
        <v>4.8</v>
      </c>
      <c r="P2815" s="4"/>
    </row>
    <row r="2816" spans="1:16" x14ac:dyDescent="0.25">
      <c r="A2816" t="s">
        <v>6412</v>
      </c>
      <c r="B2816">
        <v>6.9</v>
      </c>
      <c r="D2816">
        <v>726</v>
      </c>
      <c r="E2816">
        <v>733</v>
      </c>
      <c r="F2816">
        <v>6.1</v>
      </c>
      <c r="P2816" s="4"/>
    </row>
    <row r="2817" spans="1:16" x14ac:dyDescent="0.25">
      <c r="A2817" t="s">
        <v>6413</v>
      </c>
      <c r="B2817">
        <v>6.9</v>
      </c>
      <c r="D2817">
        <v>726</v>
      </c>
      <c r="E2817">
        <v>735</v>
      </c>
      <c r="F2817">
        <v>6.4</v>
      </c>
      <c r="P2817" s="4"/>
    </row>
    <row r="2818" spans="1:16" x14ac:dyDescent="0.25">
      <c r="A2818" t="s">
        <v>6414</v>
      </c>
      <c r="B2818">
        <v>22.8</v>
      </c>
      <c r="D2818">
        <v>726</v>
      </c>
      <c r="E2818">
        <v>740</v>
      </c>
      <c r="F2818">
        <v>22.4</v>
      </c>
      <c r="P2818" s="4"/>
    </row>
    <row r="2819" spans="1:16" x14ac:dyDescent="0.25">
      <c r="A2819" t="s">
        <v>6415</v>
      </c>
      <c r="B2819">
        <v>11.3</v>
      </c>
      <c r="D2819">
        <v>727</v>
      </c>
      <c r="E2819">
        <v>722</v>
      </c>
      <c r="F2819">
        <v>11.2</v>
      </c>
      <c r="P2819" s="4"/>
    </row>
    <row r="2820" spans="1:16" x14ac:dyDescent="0.25">
      <c r="A2820" t="s">
        <v>6416</v>
      </c>
      <c r="B2820">
        <v>13.1</v>
      </c>
      <c r="D2820">
        <v>727</v>
      </c>
      <c r="E2820">
        <v>723</v>
      </c>
      <c r="F2820">
        <v>12.1</v>
      </c>
      <c r="P2820" s="4"/>
    </row>
    <row r="2821" spans="1:16" x14ac:dyDescent="0.25">
      <c r="A2821" t="s">
        <v>6417</v>
      </c>
      <c r="B2821">
        <v>9.3000000000000007</v>
      </c>
      <c r="D2821">
        <v>727</v>
      </c>
      <c r="E2821">
        <v>724</v>
      </c>
      <c r="F2821">
        <v>9.3000000000000007</v>
      </c>
      <c r="P2821" s="4"/>
    </row>
    <row r="2822" spans="1:16" x14ac:dyDescent="0.25">
      <c r="A2822" t="s">
        <v>6418</v>
      </c>
      <c r="B2822">
        <v>4.5999999999999996</v>
      </c>
      <c r="D2822">
        <v>727</v>
      </c>
      <c r="E2822">
        <v>726</v>
      </c>
      <c r="F2822">
        <v>3.9</v>
      </c>
      <c r="P2822" s="4"/>
    </row>
    <row r="2823" spans="1:16" x14ac:dyDescent="0.25">
      <c r="A2823" t="s">
        <v>6419</v>
      </c>
      <c r="B2823">
        <v>5.0999999999999996</v>
      </c>
      <c r="D2823">
        <v>727</v>
      </c>
      <c r="E2823">
        <v>728</v>
      </c>
      <c r="F2823">
        <v>5</v>
      </c>
      <c r="P2823" s="4"/>
    </row>
    <row r="2824" spans="1:16" x14ac:dyDescent="0.25">
      <c r="A2824" t="s">
        <v>6420</v>
      </c>
      <c r="B2824">
        <v>8.4</v>
      </c>
      <c r="D2824">
        <v>727</v>
      </c>
      <c r="E2824">
        <v>729</v>
      </c>
      <c r="F2824">
        <v>7.5</v>
      </c>
      <c r="P2824" s="4"/>
    </row>
    <row r="2825" spans="1:16" x14ac:dyDescent="0.25">
      <c r="A2825" t="s">
        <v>6421</v>
      </c>
      <c r="B2825">
        <v>10.5</v>
      </c>
      <c r="D2825">
        <v>727</v>
      </c>
      <c r="E2825">
        <v>730</v>
      </c>
      <c r="F2825">
        <v>7.3</v>
      </c>
      <c r="P2825" s="4"/>
    </row>
    <row r="2826" spans="1:16" x14ac:dyDescent="0.25">
      <c r="A2826" t="s">
        <v>6422</v>
      </c>
      <c r="B2826">
        <v>10.8</v>
      </c>
      <c r="D2826">
        <v>727</v>
      </c>
      <c r="E2826">
        <v>731</v>
      </c>
      <c r="F2826">
        <v>10</v>
      </c>
      <c r="P2826" s="4"/>
    </row>
    <row r="2827" spans="1:16" x14ac:dyDescent="0.25">
      <c r="A2827" t="s">
        <v>6423</v>
      </c>
      <c r="B2827">
        <v>9.3000000000000007</v>
      </c>
      <c r="D2827">
        <v>727</v>
      </c>
      <c r="E2827">
        <v>732</v>
      </c>
      <c r="F2827">
        <v>9</v>
      </c>
      <c r="P2827" s="4"/>
    </row>
    <row r="2828" spans="1:16" x14ac:dyDescent="0.25">
      <c r="A2828" t="s">
        <v>6424</v>
      </c>
      <c r="B2828">
        <v>3.2</v>
      </c>
      <c r="D2828">
        <v>727</v>
      </c>
      <c r="E2828">
        <v>733</v>
      </c>
      <c r="F2828">
        <v>3.2</v>
      </c>
      <c r="P2828" s="4"/>
    </row>
    <row r="2829" spans="1:16" x14ac:dyDescent="0.25">
      <c r="A2829" t="s">
        <v>6425</v>
      </c>
      <c r="B2829">
        <v>3.1</v>
      </c>
      <c r="D2829">
        <v>727</v>
      </c>
      <c r="E2829">
        <v>734</v>
      </c>
      <c r="F2829">
        <v>3.1</v>
      </c>
      <c r="P2829" s="4"/>
    </row>
    <row r="2830" spans="1:16" x14ac:dyDescent="0.25">
      <c r="A2830" t="s">
        <v>6426</v>
      </c>
      <c r="B2830">
        <v>4</v>
      </c>
      <c r="D2830">
        <v>727</v>
      </c>
      <c r="E2830">
        <v>735</v>
      </c>
      <c r="F2830">
        <v>3.8</v>
      </c>
      <c r="P2830" s="4"/>
    </row>
    <row r="2831" spans="1:16" x14ac:dyDescent="0.25">
      <c r="A2831" t="s">
        <v>6427</v>
      </c>
      <c r="B2831">
        <v>9.5</v>
      </c>
      <c r="D2831">
        <v>727</v>
      </c>
      <c r="E2831">
        <v>737</v>
      </c>
      <c r="F2831">
        <v>6.2</v>
      </c>
      <c r="P2831" s="4"/>
    </row>
    <row r="2832" spans="1:16" x14ac:dyDescent="0.25">
      <c r="A2832" t="s">
        <v>6428</v>
      </c>
      <c r="B2832">
        <v>9.6</v>
      </c>
      <c r="D2832">
        <v>727</v>
      </c>
      <c r="E2832">
        <v>738</v>
      </c>
      <c r="F2832">
        <v>8.8000000000000007</v>
      </c>
      <c r="P2832" s="4"/>
    </row>
    <row r="2833" spans="1:16" x14ac:dyDescent="0.25">
      <c r="A2833" t="s">
        <v>6429</v>
      </c>
      <c r="B2833">
        <v>20.2</v>
      </c>
      <c r="D2833">
        <v>727</v>
      </c>
      <c r="E2833">
        <v>740</v>
      </c>
      <c r="F2833">
        <v>20.100000000000001</v>
      </c>
      <c r="P2833" s="4"/>
    </row>
    <row r="2834" spans="1:16" x14ac:dyDescent="0.25">
      <c r="A2834" t="s">
        <v>6430</v>
      </c>
      <c r="B2834">
        <v>12.3</v>
      </c>
      <c r="D2834">
        <v>728</v>
      </c>
      <c r="E2834">
        <v>722</v>
      </c>
      <c r="F2834">
        <v>11.5</v>
      </c>
      <c r="P2834" s="4"/>
    </row>
    <row r="2835" spans="1:16" x14ac:dyDescent="0.25">
      <c r="A2835" t="s">
        <v>6431</v>
      </c>
      <c r="B2835">
        <v>14.2</v>
      </c>
      <c r="D2835">
        <v>728</v>
      </c>
      <c r="E2835">
        <v>723</v>
      </c>
      <c r="F2835">
        <v>11.1</v>
      </c>
      <c r="P2835" s="4"/>
    </row>
    <row r="2836" spans="1:16" x14ac:dyDescent="0.25">
      <c r="A2836" t="s">
        <v>6432</v>
      </c>
      <c r="B2836">
        <v>5.4</v>
      </c>
      <c r="D2836">
        <v>728</v>
      </c>
      <c r="E2836">
        <v>726</v>
      </c>
      <c r="F2836">
        <v>4.8</v>
      </c>
      <c r="P2836" s="4"/>
    </row>
    <row r="2837" spans="1:16" x14ac:dyDescent="0.25">
      <c r="A2837" t="s">
        <v>6433</v>
      </c>
      <c r="B2837">
        <v>5.0999999999999996</v>
      </c>
      <c r="D2837">
        <v>728</v>
      </c>
      <c r="E2837">
        <v>727</v>
      </c>
      <c r="F2837">
        <v>5</v>
      </c>
      <c r="P2837" s="4"/>
    </row>
    <row r="2838" spans="1:16" x14ac:dyDescent="0.25">
      <c r="A2838" t="s">
        <v>6434</v>
      </c>
      <c r="B2838">
        <v>3.9</v>
      </c>
      <c r="D2838">
        <v>728</v>
      </c>
      <c r="E2838">
        <v>729</v>
      </c>
      <c r="F2838">
        <v>3.9</v>
      </c>
      <c r="P2838" s="4"/>
    </row>
    <row r="2839" spans="1:16" x14ac:dyDescent="0.25">
      <c r="A2839" t="s">
        <v>6435</v>
      </c>
      <c r="B2839">
        <v>5.9</v>
      </c>
      <c r="D2839">
        <v>728</v>
      </c>
      <c r="E2839">
        <v>730</v>
      </c>
      <c r="F2839">
        <v>5.6</v>
      </c>
      <c r="P2839" s="4"/>
    </row>
    <row r="2840" spans="1:16" x14ac:dyDescent="0.25">
      <c r="A2840" t="s">
        <v>6436</v>
      </c>
      <c r="B2840">
        <v>5.4</v>
      </c>
      <c r="D2840">
        <v>728</v>
      </c>
      <c r="E2840">
        <v>733</v>
      </c>
      <c r="F2840">
        <v>4.2</v>
      </c>
      <c r="P2840" s="4"/>
    </row>
    <row r="2841" spans="1:16" x14ac:dyDescent="0.25">
      <c r="A2841" t="s">
        <v>6437</v>
      </c>
      <c r="B2841">
        <v>7.6</v>
      </c>
      <c r="D2841">
        <v>728</v>
      </c>
      <c r="E2841">
        <v>734</v>
      </c>
      <c r="F2841">
        <v>6.8</v>
      </c>
      <c r="P2841" s="4"/>
    </row>
    <row r="2842" spans="1:16" x14ac:dyDescent="0.25">
      <c r="A2842" t="s">
        <v>6438</v>
      </c>
      <c r="B2842">
        <v>8.4</v>
      </c>
      <c r="D2842">
        <v>729</v>
      </c>
      <c r="E2842">
        <v>727</v>
      </c>
      <c r="F2842">
        <v>7.5</v>
      </c>
      <c r="P2842" s="4"/>
    </row>
    <row r="2843" spans="1:16" x14ac:dyDescent="0.25">
      <c r="A2843" t="s">
        <v>6439</v>
      </c>
      <c r="B2843">
        <v>3.9</v>
      </c>
      <c r="D2843">
        <v>729</v>
      </c>
      <c r="E2843">
        <v>728</v>
      </c>
      <c r="F2843">
        <v>3.9</v>
      </c>
      <c r="P2843" s="4"/>
    </row>
    <row r="2844" spans="1:16" x14ac:dyDescent="0.25">
      <c r="A2844" t="s">
        <v>6440</v>
      </c>
      <c r="B2844">
        <v>3.5</v>
      </c>
      <c r="D2844">
        <v>729</v>
      </c>
      <c r="E2844">
        <v>730</v>
      </c>
      <c r="F2844">
        <v>2.8</v>
      </c>
      <c r="P2844" s="4"/>
    </row>
    <row r="2845" spans="1:16" x14ac:dyDescent="0.25">
      <c r="A2845" t="s">
        <v>6441</v>
      </c>
      <c r="B2845">
        <v>8.6</v>
      </c>
      <c r="D2845">
        <v>729</v>
      </c>
      <c r="E2845">
        <v>733</v>
      </c>
      <c r="F2845">
        <v>4.9000000000000004</v>
      </c>
      <c r="P2845" s="4"/>
    </row>
    <row r="2846" spans="1:16" x14ac:dyDescent="0.25">
      <c r="A2846" t="s">
        <v>6442</v>
      </c>
      <c r="B2846">
        <v>10.5</v>
      </c>
      <c r="D2846">
        <v>730</v>
      </c>
      <c r="E2846">
        <v>727</v>
      </c>
      <c r="F2846">
        <v>7.3</v>
      </c>
      <c r="P2846" s="4"/>
    </row>
    <row r="2847" spans="1:16" x14ac:dyDescent="0.25">
      <c r="A2847" t="s">
        <v>6443</v>
      </c>
      <c r="B2847">
        <v>5.9</v>
      </c>
      <c r="D2847">
        <v>730</v>
      </c>
      <c r="E2847">
        <v>728</v>
      </c>
      <c r="F2847">
        <v>5.6</v>
      </c>
      <c r="P2847" s="4"/>
    </row>
    <row r="2848" spans="1:16" x14ac:dyDescent="0.25">
      <c r="A2848" t="s">
        <v>6444</v>
      </c>
      <c r="B2848">
        <v>3.5</v>
      </c>
      <c r="D2848">
        <v>730</v>
      </c>
      <c r="E2848">
        <v>729</v>
      </c>
      <c r="F2848">
        <v>2.8</v>
      </c>
      <c r="P2848" s="4"/>
    </row>
    <row r="2849" spans="1:16" x14ac:dyDescent="0.25">
      <c r="A2849" t="s">
        <v>6445</v>
      </c>
      <c r="B2849">
        <v>3.3</v>
      </c>
      <c r="D2849">
        <v>730</v>
      </c>
      <c r="E2849">
        <v>731</v>
      </c>
      <c r="F2849">
        <v>3.2</v>
      </c>
      <c r="P2849" s="4"/>
    </row>
    <row r="2850" spans="1:16" x14ac:dyDescent="0.25">
      <c r="A2850" t="s">
        <v>6446</v>
      </c>
      <c r="B2850">
        <v>6.5</v>
      </c>
      <c r="D2850">
        <v>730</v>
      </c>
      <c r="E2850">
        <v>732</v>
      </c>
      <c r="F2850">
        <v>4.8</v>
      </c>
      <c r="P2850" s="4"/>
    </row>
    <row r="2851" spans="1:16" x14ac:dyDescent="0.25">
      <c r="A2851" t="s">
        <v>6447</v>
      </c>
      <c r="B2851">
        <v>10.6</v>
      </c>
      <c r="D2851">
        <v>730</v>
      </c>
      <c r="E2851">
        <v>733</v>
      </c>
      <c r="F2851">
        <v>4.0999999999999996</v>
      </c>
      <c r="P2851" s="4"/>
    </row>
    <row r="2852" spans="1:16" x14ac:dyDescent="0.25">
      <c r="A2852" t="s">
        <v>6448</v>
      </c>
      <c r="B2852">
        <v>10.8</v>
      </c>
      <c r="D2852">
        <v>731</v>
      </c>
      <c r="E2852">
        <v>727</v>
      </c>
      <c r="F2852">
        <v>10</v>
      </c>
      <c r="P2852" s="4"/>
    </row>
    <row r="2853" spans="1:16" x14ac:dyDescent="0.25">
      <c r="A2853" t="s">
        <v>6449</v>
      </c>
      <c r="B2853">
        <v>3.3</v>
      </c>
      <c r="D2853">
        <v>731</v>
      </c>
      <c r="E2853">
        <v>730</v>
      </c>
      <c r="F2853">
        <v>3.2</v>
      </c>
      <c r="P2853" s="4"/>
    </row>
    <row r="2854" spans="1:16" x14ac:dyDescent="0.25">
      <c r="A2854" t="s">
        <v>6450</v>
      </c>
      <c r="B2854">
        <v>3.4</v>
      </c>
      <c r="D2854">
        <v>731</v>
      </c>
      <c r="E2854">
        <v>732</v>
      </c>
      <c r="F2854">
        <v>3.3</v>
      </c>
      <c r="P2854" s="4"/>
    </row>
    <row r="2855" spans="1:16" x14ac:dyDescent="0.25">
      <c r="A2855" t="s">
        <v>6451</v>
      </c>
      <c r="B2855">
        <v>8</v>
      </c>
      <c r="D2855">
        <v>731</v>
      </c>
      <c r="E2855">
        <v>733</v>
      </c>
      <c r="F2855">
        <v>6.8</v>
      </c>
      <c r="P2855" s="4"/>
    </row>
    <row r="2856" spans="1:16" x14ac:dyDescent="0.25">
      <c r="A2856" t="s">
        <v>6452</v>
      </c>
      <c r="B2856">
        <v>9.3000000000000007</v>
      </c>
      <c r="D2856">
        <v>731</v>
      </c>
      <c r="E2856">
        <v>734</v>
      </c>
      <c r="F2856">
        <v>8.3000000000000007</v>
      </c>
      <c r="P2856" s="4"/>
    </row>
    <row r="2857" spans="1:16" x14ac:dyDescent="0.25">
      <c r="A2857" t="s">
        <v>6453</v>
      </c>
      <c r="B2857">
        <v>9.3000000000000007</v>
      </c>
      <c r="D2857">
        <v>732</v>
      </c>
      <c r="E2857">
        <v>727</v>
      </c>
      <c r="F2857">
        <v>9</v>
      </c>
      <c r="P2857" s="4"/>
    </row>
    <row r="2858" spans="1:16" x14ac:dyDescent="0.25">
      <c r="A2858" t="s">
        <v>6454</v>
      </c>
      <c r="B2858">
        <v>6.5</v>
      </c>
      <c r="D2858">
        <v>732</v>
      </c>
      <c r="E2858">
        <v>730</v>
      </c>
      <c r="F2858">
        <v>4.8</v>
      </c>
      <c r="P2858" s="4"/>
    </row>
    <row r="2859" spans="1:16" x14ac:dyDescent="0.25">
      <c r="A2859" t="s">
        <v>6455</v>
      </c>
      <c r="B2859">
        <v>3.4</v>
      </c>
      <c r="D2859">
        <v>732</v>
      </c>
      <c r="E2859">
        <v>731</v>
      </c>
      <c r="F2859">
        <v>3.3</v>
      </c>
      <c r="P2859" s="4"/>
    </row>
    <row r="2860" spans="1:16" x14ac:dyDescent="0.25">
      <c r="A2860" t="s">
        <v>6456</v>
      </c>
      <c r="B2860">
        <v>6.4</v>
      </c>
      <c r="D2860">
        <v>732</v>
      </c>
      <c r="E2860">
        <v>733</v>
      </c>
      <c r="F2860">
        <v>6.3</v>
      </c>
      <c r="P2860" s="4"/>
    </row>
    <row r="2861" spans="1:16" x14ac:dyDescent="0.25">
      <c r="A2861" t="s">
        <v>6457</v>
      </c>
      <c r="B2861">
        <v>7.6</v>
      </c>
      <c r="D2861">
        <v>732</v>
      </c>
      <c r="E2861">
        <v>734</v>
      </c>
      <c r="F2861">
        <v>6.6</v>
      </c>
      <c r="P2861" s="4"/>
    </row>
    <row r="2862" spans="1:16" x14ac:dyDescent="0.25">
      <c r="A2862" t="s">
        <v>6458</v>
      </c>
      <c r="B2862">
        <v>6.9</v>
      </c>
      <c r="D2862">
        <v>733</v>
      </c>
      <c r="E2862">
        <v>726</v>
      </c>
      <c r="F2862">
        <v>6.1</v>
      </c>
      <c r="P2862" s="4"/>
    </row>
    <row r="2863" spans="1:16" x14ac:dyDescent="0.25">
      <c r="A2863" t="s">
        <v>6459</v>
      </c>
      <c r="B2863">
        <v>3.2</v>
      </c>
      <c r="D2863">
        <v>733</v>
      </c>
      <c r="E2863">
        <v>727</v>
      </c>
      <c r="F2863">
        <v>3.2</v>
      </c>
      <c r="P2863" s="4"/>
    </row>
    <row r="2864" spans="1:16" x14ac:dyDescent="0.25">
      <c r="A2864" t="s">
        <v>6460</v>
      </c>
      <c r="B2864">
        <v>5.4</v>
      </c>
      <c r="D2864">
        <v>733</v>
      </c>
      <c r="E2864">
        <v>728</v>
      </c>
      <c r="F2864">
        <v>4.2</v>
      </c>
      <c r="P2864" s="4"/>
    </row>
    <row r="2865" spans="1:16" x14ac:dyDescent="0.25">
      <c r="A2865" t="s">
        <v>6461</v>
      </c>
      <c r="B2865">
        <v>8.6</v>
      </c>
      <c r="D2865">
        <v>733</v>
      </c>
      <c r="E2865">
        <v>729</v>
      </c>
      <c r="F2865">
        <v>4.9000000000000004</v>
      </c>
      <c r="P2865" s="4"/>
    </row>
    <row r="2866" spans="1:16" x14ac:dyDescent="0.25">
      <c r="A2866" t="s">
        <v>6462</v>
      </c>
      <c r="B2866">
        <v>10.6</v>
      </c>
      <c r="D2866">
        <v>733</v>
      </c>
      <c r="E2866">
        <v>730</v>
      </c>
      <c r="F2866">
        <v>4.0999999999999996</v>
      </c>
      <c r="P2866" s="4"/>
    </row>
    <row r="2867" spans="1:16" x14ac:dyDescent="0.25">
      <c r="A2867" t="s">
        <v>6463</v>
      </c>
      <c r="B2867">
        <v>8</v>
      </c>
      <c r="D2867">
        <v>733</v>
      </c>
      <c r="E2867">
        <v>731</v>
      </c>
      <c r="F2867">
        <v>6.8</v>
      </c>
      <c r="P2867" s="4"/>
    </row>
    <row r="2868" spans="1:16" x14ac:dyDescent="0.25">
      <c r="A2868" t="s">
        <v>6464</v>
      </c>
      <c r="B2868">
        <v>6.4</v>
      </c>
      <c r="D2868">
        <v>733</v>
      </c>
      <c r="E2868">
        <v>732</v>
      </c>
      <c r="F2868">
        <v>6.3</v>
      </c>
      <c r="P2868" s="4"/>
    </row>
    <row r="2869" spans="1:16" x14ac:dyDescent="0.25">
      <c r="A2869" t="s">
        <v>6465</v>
      </c>
      <c r="B2869">
        <v>3.3</v>
      </c>
      <c r="D2869">
        <v>733</v>
      </c>
      <c r="E2869">
        <v>734</v>
      </c>
      <c r="F2869">
        <v>3</v>
      </c>
      <c r="P2869" s="4"/>
    </row>
    <row r="2870" spans="1:16" x14ac:dyDescent="0.25">
      <c r="A2870" t="s">
        <v>6466</v>
      </c>
      <c r="B2870">
        <v>7</v>
      </c>
      <c r="D2870">
        <v>733</v>
      </c>
      <c r="E2870">
        <v>735</v>
      </c>
      <c r="F2870">
        <v>6.3</v>
      </c>
      <c r="P2870" s="4"/>
    </row>
    <row r="2871" spans="1:16" x14ac:dyDescent="0.25">
      <c r="A2871" t="s">
        <v>6467</v>
      </c>
      <c r="B2871">
        <v>12.1</v>
      </c>
      <c r="D2871">
        <v>734</v>
      </c>
      <c r="E2871">
        <v>724</v>
      </c>
      <c r="F2871">
        <v>12</v>
      </c>
      <c r="P2871" s="4"/>
    </row>
    <row r="2872" spans="1:16" x14ac:dyDescent="0.25">
      <c r="A2872" t="s">
        <v>6468</v>
      </c>
      <c r="B2872">
        <v>3.1</v>
      </c>
      <c r="D2872">
        <v>734</v>
      </c>
      <c r="E2872">
        <v>727</v>
      </c>
      <c r="F2872">
        <v>3.1</v>
      </c>
      <c r="P2872" s="4"/>
    </row>
    <row r="2873" spans="1:16" x14ac:dyDescent="0.25">
      <c r="A2873" t="s">
        <v>6469</v>
      </c>
      <c r="B2873">
        <v>7.6</v>
      </c>
      <c r="D2873">
        <v>734</v>
      </c>
      <c r="E2873">
        <v>728</v>
      </c>
      <c r="F2873">
        <v>6.8</v>
      </c>
      <c r="P2873" s="4"/>
    </row>
    <row r="2874" spans="1:16" x14ac:dyDescent="0.25">
      <c r="A2874" t="s">
        <v>6470</v>
      </c>
      <c r="B2874">
        <v>9.3000000000000007</v>
      </c>
      <c r="D2874">
        <v>734</v>
      </c>
      <c r="E2874">
        <v>731</v>
      </c>
      <c r="F2874">
        <v>8.3000000000000007</v>
      </c>
      <c r="P2874" s="4"/>
    </row>
    <row r="2875" spans="1:16" x14ac:dyDescent="0.25">
      <c r="A2875" t="s">
        <v>6471</v>
      </c>
      <c r="B2875">
        <v>7.6</v>
      </c>
      <c r="D2875">
        <v>734</v>
      </c>
      <c r="E2875">
        <v>732</v>
      </c>
      <c r="F2875">
        <v>6.6</v>
      </c>
      <c r="P2875" s="4"/>
    </row>
    <row r="2876" spans="1:16" x14ac:dyDescent="0.25">
      <c r="A2876" t="s">
        <v>6472</v>
      </c>
      <c r="B2876">
        <v>3.3</v>
      </c>
      <c r="D2876">
        <v>734</v>
      </c>
      <c r="E2876">
        <v>733</v>
      </c>
      <c r="F2876">
        <v>3</v>
      </c>
      <c r="P2876" s="4"/>
    </row>
    <row r="2877" spans="1:16" x14ac:dyDescent="0.25">
      <c r="A2877" t="s">
        <v>6473</v>
      </c>
      <c r="B2877">
        <v>4</v>
      </c>
      <c r="D2877">
        <v>734</v>
      </c>
      <c r="E2877">
        <v>735</v>
      </c>
      <c r="F2877">
        <v>4</v>
      </c>
      <c r="P2877" s="4"/>
    </row>
    <row r="2878" spans="1:16" x14ac:dyDescent="0.25">
      <c r="A2878" t="s">
        <v>6474</v>
      </c>
      <c r="B2878">
        <v>9.4</v>
      </c>
      <c r="D2878">
        <v>734</v>
      </c>
      <c r="E2878">
        <v>737</v>
      </c>
      <c r="F2878">
        <v>3.2</v>
      </c>
      <c r="P2878" s="4"/>
    </row>
    <row r="2879" spans="1:16" x14ac:dyDescent="0.25">
      <c r="A2879" t="s">
        <v>6475</v>
      </c>
      <c r="B2879">
        <v>9.6</v>
      </c>
      <c r="D2879">
        <v>734</v>
      </c>
      <c r="E2879">
        <v>738</v>
      </c>
      <c r="F2879">
        <v>6.4</v>
      </c>
      <c r="P2879" s="4"/>
    </row>
    <row r="2880" spans="1:16" x14ac:dyDescent="0.25">
      <c r="A2880" t="s">
        <v>6476</v>
      </c>
      <c r="B2880">
        <v>12.3</v>
      </c>
      <c r="D2880">
        <v>735</v>
      </c>
      <c r="E2880">
        <v>722</v>
      </c>
      <c r="F2880">
        <v>12.3</v>
      </c>
      <c r="P2880" s="4"/>
    </row>
    <row r="2881" spans="1:16" x14ac:dyDescent="0.25">
      <c r="A2881" t="s">
        <v>6477</v>
      </c>
      <c r="B2881">
        <v>14.3</v>
      </c>
      <c r="D2881">
        <v>735</v>
      </c>
      <c r="E2881">
        <v>723</v>
      </c>
      <c r="F2881">
        <v>13.9</v>
      </c>
      <c r="P2881" s="4"/>
    </row>
    <row r="2882" spans="1:16" x14ac:dyDescent="0.25">
      <c r="A2882" t="s">
        <v>6478</v>
      </c>
      <c r="B2882">
        <v>9.1999999999999993</v>
      </c>
      <c r="D2882">
        <v>735</v>
      </c>
      <c r="E2882">
        <v>724</v>
      </c>
      <c r="F2882">
        <v>9.1999999999999993</v>
      </c>
      <c r="P2882" s="4"/>
    </row>
    <row r="2883" spans="1:16" x14ac:dyDescent="0.25">
      <c r="A2883" t="s">
        <v>6479</v>
      </c>
      <c r="B2883">
        <v>6.9</v>
      </c>
      <c r="D2883">
        <v>735</v>
      </c>
      <c r="E2883">
        <v>726</v>
      </c>
      <c r="F2883">
        <v>6.4</v>
      </c>
      <c r="P2883" s="4"/>
    </row>
    <row r="2884" spans="1:16" x14ac:dyDescent="0.25">
      <c r="A2884" t="s">
        <v>6480</v>
      </c>
      <c r="B2884">
        <v>4</v>
      </c>
      <c r="D2884">
        <v>735</v>
      </c>
      <c r="E2884">
        <v>727</v>
      </c>
      <c r="F2884">
        <v>3.8</v>
      </c>
      <c r="P2884" s="4"/>
    </row>
    <row r="2885" spans="1:16" x14ac:dyDescent="0.25">
      <c r="A2885" t="s">
        <v>6481</v>
      </c>
      <c r="B2885">
        <v>7</v>
      </c>
      <c r="D2885">
        <v>735</v>
      </c>
      <c r="E2885">
        <v>733</v>
      </c>
      <c r="F2885">
        <v>6.3</v>
      </c>
      <c r="P2885" s="4"/>
    </row>
    <row r="2886" spans="1:16" x14ac:dyDescent="0.25">
      <c r="A2886" t="s">
        <v>6482</v>
      </c>
      <c r="B2886">
        <v>4</v>
      </c>
      <c r="D2886">
        <v>735</v>
      </c>
      <c r="E2886">
        <v>734</v>
      </c>
      <c r="F2886">
        <v>4</v>
      </c>
      <c r="P2886" s="4"/>
    </row>
    <row r="2887" spans="1:16" x14ac:dyDescent="0.25">
      <c r="A2887" t="s">
        <v>6483</v>
      </c>
      <c r="B2887">
        <v>6.1</v>
      </c>
      <c r="D2887">
        <v>735</v>
      </c>
      <c r="E2887">
        <v>737</v>
      </c>
      <c r="F2887">
        <v>5.6</v>
      </c>
      <c r="P2887" s="4"/>
    </row>
    <row r="2888" spans="1:16" x14ac:dyDescent="0.25">
      <c r="A2888" t="s">
        <v>6484</v>
      </c>
      <c r="B2888">
        <v>6.2</v>
      </c>
      <c r="D2888">
        <v>735</v>
      </c>
      <c r="E2888">
        <v>738</v>
      </c>
      <c r="F2888">
        <v>6.2</v>
      </c>
      <c r="P2888" s="4"/>
    </row>
    <row r="2889" spans="1:16" x14ac:dyDescent="0.25">
      <c r="A2889" t="s">
        <v>6485</v>
      </c>
      <c r="B2889">
        <v>16.3</v>
      </c>
      <c r="D2889">
        <v>735</v>
      </c>
      <c r="E2889">
        <v>740</v>
      </c>
      <c r="F2889">
        <v>16.3</v>
      </c>
      <c r="P2889" s="4"/>
    </row>
    <row r="2890" spans="1:16" x14ac:dyDescent="0.25">
      <c r="A2890" t="s">
        <v>6486</v>
      </c>
      <c r="B2890">
        <v>11.5</v>
      </c>
      <c r="D2890">
        <v>735</v>
      </c>
      <c r="E2890">
        <v>741</v>
      </c>
      <c r="F2890">
        <v>11.5</v>
      </c>
      <c r="P2890" s="4"/>
    </row>
    <row r="2891" spans="1:16" x14ac:dyDescent="0.25">
      <c r="A2891" t="s">
        <v>6487</v>
      </c>
      <c r="B2891">
        <v>20.7</v>
      </c>
      <c r="D2891">
        <v>735</v>
      </c>
      <c r="E2891">
        <v>745</v>
      </c>
      <c r="F2891">
        <v>18.7</v>
      </c>
      <c r="P2891" s="4"/>
    </row>
    <row r="2892" spans="1:16" x14ac:dyDescent="0.25">
      <c r="A2892" t="s">
        <v>6488</v>
      </c>
      <c r="B2892">
        <v>18.600000000000001</v>
      </c>
      <c r="D2892">
        <v>735</v>
      </c>
      <c r="E2892">
        <v>746</v>
      </c>
      <c r="F2892">
        <v>18.600000000000001</v>
      </c>
      <c r="P2892" s="4"/>
    </row>
    <row r="2893" spans="1:16" x14ac:dyDescent="0.25">
      <c r="A2893" t="s">
        <v>6489</v>
      </c>
      <c r="B2893">
        <v>9.5</v>
      </c>
      <c r="D2893">
        <v>737</v>
      </c>
      <c r="E2893">
        <v>727</v>
      </c>
      <c r="F2893">
        <v>6.2</v>
      </c>
      <c r="P2893" s="4"/>
    </row>
    <row r="2894" spans="1:16" x14ac:dyDescent="0.25">
      <c r="A2894" t="s">
        <v>6490</v>
      </c>
      <c r="B2894">
        <v>9.4</v>
      </c>
      <c r="D2894">
        <v>737</v>
      </c>
      <c r="E2894">
        <v>734</v>
      </c>
      <c r="F2894">
        <v>3.2</v>
      </c>
      <c r="P2894" s="4"/>
    </row>
    <row r="2895" spans="1:16" x14ac:dyDescent="0.25">
      <c r="A2895" t="s">
        <v>6491</v>
      </c>
      <c r="B2895">
        <v>6.1</v>
      </c>
      <c r="D2895">
        <v>737</v>
      </c>
      <c r="E2895">
        <v>735</v>
      </c>
      <c r="F2895">
        <v>5.6</v>
      </c>
      <c r="P2895" s="4"/>
    </row>
    <row r="2896" spans="1:16" x14ac:dyDescent="0.25">
      <c r="A2896" t="s">
        <v>6492</v>
      </c>
      <c r="B2896">
        <v>4.3</v>
      </c>
      <c r="D2896">
        <v>737</v>
      </c>
      <c r="E2896">
        <v>738</v>
      </c>
      <c r="F2896">
        <v>4.2</v>
      </c>
      <c r="P2896" s="4"/>
    </row>
    <row r="2897" spans="1:16" x14ac:dyDescent="0.25">
      <c r="A2897" t="s">
        <v>6493</v>
      </c>
      <c r="B2897">
        <v>15.2</v>
      </c>
      <c r="D2897">
        <v>738</v>
      </c>
      <c r="E2897">
        <v>724</v>
      </c>
      <c r="F2897">
        <v>15.2</v>
      </c>
      <c r="P2897" s="4"/>
    </row>
    <row r="2898" spans="1:16" x14ac:dyDescent="0.25">
      <c r="A2898" t="s">
        <v>6494</v>
      </c>
      <c r="B2898">
        <v>9.6</v>
      </c>
      <c r="D2898">
        <v>738</v>
      </c>
      <c r="E2898">
        <v>727</v>
      </c>
      <c r="F2898">
        <v>8.8000000000000007</v>
      </c>
      <c r="P2898" s="4"/>
    </row>
    <row r="2899" spans="1:16" x14ac:dyDescent="0.25">
      <c r="A2899" t="s">
        <v>6495</v>
      </c>
      <c r="B2899">
        <v>9.6</v>
      </c>
      <c r="D2899">
        <v>738</v>
      </c>
      <c r="E2899">
        <v>734</v>
      </c>
      <c r="F2899">
        <v>6.4</v>
      </c>
      <c r="P2899" s="4"/>
    </row>
    <row r="2900" spans="1:16" x14ac:dyDescent="0.25">
      <c r="A2900" t="s">
        <v>6496</v>
      </c>
      <c r="B2900">
        <v>6.2</v>
      </c>
      <c r="D2900">
        <v>738</v>
      </c>
      <c r="E2900">
        <v>735</v>
      </c>
      <c r="F2900">
        <v>6.2</v>
      </c>
      <c r="P2900" s="4"/>
    </row>
    <row r="2901" spans="1:16" x14ac:dyDescent="0.25">
      <c r="A2901" t="s">
        <v>6497</v>
      </c>
      <c r="B2901">
        <v>4.3</v>
      </c>
      <c r="D2901">
        <v>738</v>
      </c>
      <c r="E2901">
        <v>737</v>
      </c>
      <c r="F2901">
        <v>4.2</v>
      </c>
      <c r="P2901" s="4"/>
    </row>
    <row r="2902" spans="1:16" x14ac:dyDescent="0.25">
      <c r="A2902" t="s">
        <v>6498</v>
      </c>
      <c r="B2902">
        <v>12.9</v>
      </c>
      <c r="D2902">
        <v>738</v>
      </c>
      <c r="E2902">
        <v>740</v>
      </c>
      <c r="F2902">
        <v>12.9</v>
      </c>
      <c r="P2902" s="4"/>
    </row>
    <row r="2903" spans="1:16" x14ac:dyDescent="0.25">
      <c r="A2903" t="s">
        <v>6499</v>
      </c>
      <c r="B2903">
        <v>5.6</v>
      </c>
      <c r="D2903">
        <v>738</v>
      </c>
      <c r="E2903">
        <v>741</v>
      </c>
      <c r="F2903">
        <v>5.5</v>
      </c>
      <c r="P2903" s="4"/>
    </row>
    <row r="2904" spans="1:16" x14ac:dyDescent="0.25">
      <c r="A2904" t="s">
        <v>6500</v>
      </c>
      <c r="B2904">
        <v>15.4</v>
      </c>
      <c r="D2904">
        <v>738</v>
      </c>
      <c r="E2904">
        <v>743</v>
      </c>
      <c r="F2904">
        <v>10.199999999999999</v>
      </c>
      <c r="P2904" s="4"/>
    </row>
    <row r="2905" spans="1:16" x14ac:dyDescent="0.25">
      <c r="A2905" t="s">
        <v>6501</v>
      </c>
      <c r="B2905">
        <v>12.8</v>
      </c>
      <c r="D2905">
        <v>738</v>
      </c>
      <c r="E2905">
        <v>746</v>
      </c>
      <c r="F2905">
        <v>12.7</v>
      </c>
      <c r="P2905" s="4"/>
    </row>
    <row r="2906" spans="1:16" x14ac:dyDescent="0.25">
      <c r="A2906" t="s">
        <v>6502</v>
      </c>
      <c r="B2906">
        <v>97.5</v>
      </c>
      <c r="D2906">
        <v>740</v>
      </c>
      <c r="E2906">
        <v>664</v>
      </c>
      <c r="F2906">
        <v>97.5</v>
      </c>
      <c r="P2906" s="4"/>
    </row>
    <row r="2907" spans="1:16" x14ac:dyDescent="0.25">
      <c r="A2907" t="s">
        <v>6503</v>
      </c>
      <c r="B2907">
        <v>92</v>
      </c>
      <c r="D2907">
        <v>740</v>
      </c>
      <c r="E2907">
        <v>670</v>
      </c>
      <c r="F2907">
        <v>92</v>
      </c>
      <c r="P2907" s="4"/>
    </row>
    <row r="2908" spans="1:16" x14ac:dyDescent="0.25">
      <c r="A2908" t="s">
        <v>6504</v>
      </c>
      <c r="B2908">
        <v>91.1</v>
      </c>
      <c r="D2908">
        <v>740</v>
      </c>
      <c r="E2908">
        <v>671</v>
      </c>
      <c r="F2908">
        <v>91.1</v>
      </c>
      <c r="P2908" s="4"/>
    </row>
    <row r="2909" spans="1:16" x14ac:dyDescent="0.25">
      <c r="A2909" t="s">
        <v>6505</v>
      </c>
      <c r="B2909">
        <v>75</v>
      </c>
      <c r="D2909">
        <v>740</v>
      </c>
      <c r="E2909">
        <v>683</v>
      </c>
      <c r="F2909">
        <v>74.900000000000006</v>
      </c>
      <c r="P2909" s="4"/>
    </row>
    <row r="2910" spans="1:16" x14ac:dyDescent="0.25">
      <c r="A2910" t="s">
        <v>6506</v>
      </c>
      <c r="B2910">
        <v>50.6</v>
      </c>
      <c r="D2910">
        <v>740</v>
      </c>
      <c r="E2910">
        <v>709</v>
      </c>
      <c r="F2910">
        <v>50.6</v>
      </c>
      <c r="P2910" s="4"/>
    </row>
    <row r="2911" spans="1:16" x14ac:dyDescent="0.25">
      <c r="A2911" t="s">
        <v>6507</v>
      </c>
      <c r="B2911">
        <v>68.5</v>
      </c>
      <c r="D2911">
        <v>740</v>
      </c>
      <c r="E2911">
        <v>716</v>
      </c>
      <c r="F2911">
        <v>34.299999999999997</v>
      </c>
      <c r="P2911" s="4"/>
    </row>
    <row r="2912" spans="1:16" x14ac:dyDescent="0.25">
      <c r="A2912" t="s">
        <v>6508</v>
      </c>
      <c r="B2912">
        <v>26.4</v>
      </c>
      <c r="D2912">
        <v>740</v>
      </c>
      <c r="E2912">
        <v>720</v>
      </c>
      <c r="F2912">
        <v>26.4</v>
      </c>
      <c r="P2912" s="4"/>
    </row>
    <row r="2913" spans="1:16" x14ac:dyDescent="0.25">
      <c r="A2913" t="s">
        <v>6509</v>
      </c>
      <c r="B2913">
        <v>21.8</v>
      </c>
      <c r="D2913">
        <v>740</v>
      </c>
      <c r="E2913">
        <v>724</v>
      </c>
      <c r="F2913">
        <v>21.7</v>
      </c>
      <c r="P2913" s="4"/>
    </row>
    <row r="2914" spans="1:16" x14ac:dyDescent="0.25">
      <c r="A2914" t="s">
        <v>6510</v>
      </c>
      <c r="B2914">
        <v>22.8</v>
      </c>
      <c r="D2914">
        <v>740</v>
      </c>
      <c r="E2914">
        <v>726</v>
      </c>
      <c r="F2914">
        <v>22.4</v>
      </c>
      <c r="P2914" s="4"/>
    </row>
    <row r="2915" spans="1:16" x14ac:dyDescent="0.25">
      <c r="A2915" t="s">
        <v>6511</v>
      </c>
      <c r="B2915">
        <v>20.2</v>
      </c>
      <c r="D2915">
        <v>740</v>
      </c>
      <c r="E2915">
        <v>727</v>
      </c>
      <c r="F2915">
        <v>20.100000000000001</v>
      </c>
      <c r="P2915" s="4"/>
    </row>
    <row r="2916" spans="1:16" x14ac:dyDescent="0.25">
      <c r="A2916" t="s">
        <v>6512</v>
      </c>
      <c r="B2916">
        <v>16.3</v>
      </c>
      <c r="D2916">
        <v>740</v>
      </c>
      <c r="E2916">
        <v>735</v>
      </c>
      <c r="F2916">
        <v>16.3</v>
      </c>
      <c r="P2916" s="4"/>
    </row>
    <row r="2917" spans="1:16" x14ac:dyDescent="0.25">
      <c r="A2917" t="s">
        <v>6513</v>
      </c>
      <c r="B2917">
        <v>12.9</v>
      </c>
      <c r="D2917">
        <v>740</v>
      </c>
      <c r="E2917">
        <v>738</v>
      </c>
      <c r="F2917">
        <v>12.9</v>
      </c>
      <c r="P2917" s="4"/>
    </row>
    <row r="2918" spans="1:16" x14ac:dyDescent="0.25">
      <c r="A2918" t="s">
        <v>6514</v>
      </c>
      <c r="B2918">
        <v>10.7</v>
      </c>
      <c r="D2918">
        <v>740</v>
      </c>
      <c r="E2918">
        <v>741</v>
      </c>
      <c r="F2918">
        <v>10.7</v>
      </c>
      <c r="P2918" s="4"/>
    </row>
    <row r="2919" spans="1:16" x14ac:dyDescent="0.25">
      <c r="A2919" t="s">
        <v>6515</v>
      </c>
      <c r="B2919">
        <v>13.9</v>
      </c>
      <c r="D2919">
        <v>740</v>
      </c>
      <c r="E2919">
        <v>743</v>
      </c>
      <c r="F2919">
        <v>12.9</v>
      </c>
      <c r="P2919" s="4"/>
    </row>
    <row r="2920" spans="1:16" x14ac:dyDescent="0.25">
      <c r="A2920" t="s">
        <v>6516</v>
      </c>
      <c r="B2920">
        <v>13.6</v>
      </c>
      <c r="D2920">
        <v>740</v>
      </c>
      <c r="E2920">
        <v>745</v>
      </c>
      <c r="F2920">
        <v>13.6</v>
      </c>
      <c r="P2920" s="4"/>
    </row>
    <row r="2921" spans="1:16" x14ac:dyDescent="0.25">
      <c r="A2921" t="s">
        <v>6517</v>
      </c>
      <c r="B2921">
        <v>10.199999999999999</v>
      </c>
      <c r="D2921">
        <v>740</v>
      </c>
      <c r="E2921">
        <v>746</v>
      </c>
      <c r="F2921">
        <v>10.199999999999999</v>
      </c>
      <c r="P2921" s="4"/>
    </row>
    <row r="2922" spans="1:16" x14ac:dyDescent="0.25">
      <c r="A2922" t="s">
        <v>6518</v>
      </c>
      <c r="B2922">
        <v>16.100000000000001</v>
      </c>
      <c r="D2922">
        <v>740</v>
      </c>
      <c r="E2922">
        <v>757</v>
      </c>
      <c r="F2922">
        <v>16.100000000000001</v>
      </c>
      <c r="P2922" s="4"/>
    </row>
    <row r="2923" spans="1:16" x14ac:dyDescent="0.25">
      <c r="A2923" t="s">
        <v>6519</v>
      </c>
      <c r="B2923">
        <v>20.5</v>
      </c>
      <c r="D2923">
        <v>740</v>
      </c>
      <c r="E2923">
        <v>762</v>
      </c>
      <c r="F2923">
        <v>20.5</v>
      </c>
      <c r="P2923" s="4"/>
    </row>
    <row r="2924" spans="1:16" x14ac:dyDescent="0.25">
      <c r="A2924" t="s">
        <v>6520</v>
      </c>
      <c r="B2924">
        <v>22.7</v>
      </c>
      <c r="D2924">
        <v>740</v>
      </c>
      <c r="E2924">
        <v>763</v>
      </c>
      <c r="F2924">
        <v>22.6</v>
      </c>
      <c r="P2924" s="4"/>
    </row>
    <row r="2925" spans="1:16" x14ac:dyDescent="0.25">
      <c r="A2925" t="s">
        <v>6521</v>
      </c>
      <c r="B2925">
        <v>28.8</v>
      </c>
      <c r="D2925">
        <v>740</v>
      </c>
      <c r="E2925">
        <v>767</v>
      </c>
      <c r="F2925">
        <v>28.8</v>
      </c>
      <c r="P2925" s="4"/>
    </row>
    <row r="2926" spans="1:16" x14ac:dyDescent="0.25">
      <c r="A2926" t="s">
        <v>6522</v>
      </c>
      <c r="B2926">
        <v>47</v>
      </c>
      <c r="D2926">
        <v>740</v>
      </c>
      <c r="E2926">
        <v>788</v>
      </c>
      <c r="F2926">
        <v>46.8</v>
      </c>
      <c r="P2926" s="4"/>
    </row>
    <row r="2927" spans="1:16" x14ac:dyDescent="0.25">
      <c r="A2927" t="s">
        <v>6523</v>
      </c>
      <c r="B2927">
        <v>58.5</v>
      </c>
      <c r="D2927">
        <v>740</v>
      </c>
      <c r="E2927">
        <v>791</v>
      </c>
      <c r="F2927">
        <v>58.5</v>
      </c>
      <c r="P2927" s="4"/>
    </row>
    <row r="2928" spans="1:16" x14ac:dyDescent="0.25">
      <c r="A2928" t="s">
        <v>6524</v>
      </c>
      <c r="B2928">
        <v>58.9</v>
      </c>
      <c r="D2928">
        <v>740</v>
      </c>
      <c r="E2928">
        <v>793</v>
      </c>
      <c r="F2928">
        <v>58.8</v>
      </c>
      <c r="P2928" s="4"/>
    </row>
    <row r="2929" spans="1:16" x14ac:dyDescent="0.25">
      <c r="A2929" t="s">
        <v>6525</v>
      </c>
      <c r="B2929">
        <v>72.5</v>
      </c>
      <c r="D2929">
        <v>740</v>
      </c>
      <c r="E2929">
        <v>805</v>
      </c>
      <c r="F2929">
        <v>72.400000000000006</v>
      </c>
      <c r="P2929" s="4"/>
    </row>
    <row r="2930" spans="1:16" x14ac:dyDescent="0.25">
      <c r="A2930" t="s">
        <v>6526</v>
      </c>
      <c r="B2930">
        <v>76.400000000000006</v>
      </c>
      <c r="D2930">
        <v>740</v>
      </c>
      <c r="E2930">
        <v>929</v>
      </c>
      <c r="F2930">
        <v>76.2</v>
      </c>
      <c r="P2930" s="4"/>
    </row>
    <row r="2931" spans="1:16" x14ac:dyDescent="0.25">
      <c r="A2931" t="s">
        <v>6527</v>
      </c>
      <c r="B2931">
        <v>74</v>
      </c>
      <c r="D2931">
        <v>740</v>
      </c>
      <c r="E2931">
        <v>930</v>
      </c>
      <c r="F2931">
        <v>72.8</v>
      </c>
      <c r="P2931" s="4"/>
    </row>
    <row r="2932" spans="1:16" x14ac:dyDescent="0.25">
      <c r="A2932" t="s">
        <v>6528</v>
      </c>
      <c r="B2932">
        <v>68.3</v>
      </c>
      <c r="D2932">
        <v>740</v>
      </c>
      <c r="E2932">
        <v>933</v>
      </c>
      <c r="F2932">
        <v>67.900000000000006</v>
      </c>
      <c r="P2932" s="4"/>
    </row>
    <row r="2933" spans="1:16" x14ac:dyDescent="0.25">
      <c r="A2933" t="s">
        <v>6529</v>
      </c>
      <c r="B2933">
        <v>81.099999999999994</v>
      </c>
      <c r="D2933">
        <v>740</v>
      </c>
      <c r="E2933">
        <v>934</v>
      </c>
      <c r="F2933">
        <v>80.3</v>
      </c>
      <c r="P2933" s="4"/>
    </row>
    <row r="2934" spans="1:16" x14ac:dyDescent="0.25">
      <c r="A2934" t="s">
        <v>6530</v>
      </c>
      <c r="B2934">
        <v>102.8</v>
      </c>
      <c r="D2934">
        <v>740</v>
      </c>
      <c r="E2934">
        <v>936</v>
      </c>
      <c r="F2934">
        <v>102.1</v>
      </c>
      <c r="P2934" s="4"/>
    </row>
    <row r="2935" spans="1:16" x14ac:dyDescent="0.25">
      <c r="A2935" t="s">
        <v>6531</v>
      </c>
      <c r="B2935">
        <v>20.2</v>
      </c>
      <c r="D2935">
        <v>741</v>
      </c>
      <c r="E2935">
        <v>724</v>
      </c>
      <c r="F2935">
        <v>20.2</v>
      </c>
      <c r="P2935" s="4"/>
    </row>
    <row r="2936" spans="1:16" x14ac:dyDescent="0.25">
      <c r="A2936" t="s">
        <v>6532</v>
      </c>
      <c r="B2936">
        <v>11.5</v>
      </c>
      <c r="D2936">
        <v>741</v>
      </c>
      <c r="E2936">
        <v>735</v>
      </c>
      <c r="F2936">
        <v>11.5</v>
      </c>
      <c r="P2936" s="4"/>
    </row>
    <row r="2937" spans="1:16" x14ac:dyDescent="0.25">
      <c r="A2937" t="s">
        <v>6533</v>
      </c>
      <c r="B2937">
        <v>5.6</v>
      </c>
      <c r="D2937">
        <v>741</v>
      </c>
      <c r="E2937">
        <v>738</v>
      </c>
      <c r="F2937">
        <v>5.5</v>
      </c>
      <c r="P2937" s="4"/>
    </row>
    <row r="2938" spans="1:16" x14ac:dyDescent="0.25">
      <c r="A2938" t="s">
        <v>6534</v>
      </c>
      <c r="B2938">
        <v>10.7</v>
      </c>
      <c r="D2938">
        <v>741</v>
      </c>
      <c r="E2938">
        <v>740</v>
      </c>
      <c r="F2938">
        <v>10.7</v>
      </c>
      <c r="P2938" s="4"/>
    </row>
    <row r="2939" spans="1:16" x14ac:dyDescent="0.25">
      <c r="A2939" t="s">
        <v>6535</v>
      </c>
      <c r="B2939">
        <v>4.3</v>
      </c>
      <c r="D2939">
        <v>741</v>
      </c>
      <c r="E2939">
        <v>742</v>
      </c>
      <c r="F2939">
        <v>4.2</v>
      </c>
      <c r="P2939" s="4"/>
    </row>
    <row r="2940" spans="1:16" x14ac:dyDescent="0.25">
      <c r="A2940" t="s">
        <v>6536</v>
      </c>
      <c r="B2940">
        <v>10.5</v>
      </c>
      <c r="D2940">
        <v>741</v>
      </c>
      <c r="E2940">
        <v>743</v>
      </c>
      <c r="F2940">
        <v>5</v>
      </c>
      <c r="P2940" s="4"/>
    </row>
    <row r="2941" spans="1:16" x14ac:dyDescent="0.25">
      <c r="A2941" t="s">
        <v>6537</v>
      </c>
      <c r="B2941">
        <v>8</v>
      </c>
      <c r="D2941">
        <v>741</v>
      </c>
      <c r="E2941">
        <v>746</v>
      </c>
      <c r="F2941">
        <v>7.3</v>
      </c>
      <c r="P2941" s="4"/>
    </row>
    <row r="2942" spans="1:16" x14ac:dyDescent="0.25">
      <c r="A2942" t="s">
        <v>6538</v>
      </c>
      <c r="B2942">
        <v>4.3</v>
      </c>
      <c r="D2942">
        <v>742</v>
      </c>
      <c r="E2942">
        <v>741</v>
      </c>
      <c r="F2942">
        <v>4.2</v>
      </c>
      <c r="P2942" s="4"/>
    </row>
    <row r="2943" spans="1:16" x14ac:dyDescent="0.25">
      <c r="A2943" t="s">
        <v>6539</v>
      </c>
      <c r="B2943">
        <v>15.4</v>
      </c>
      <c r="D2943">
        <v>743</v>
      </c>
      <c r="E2943">
        <v>738</v>
      </c>
      <c r="F2943">
        <v>10.199999999999999</v>
      </c>
      <c r="P2943" s="4"/>
    </row>
    <row r="2944" spans="1:16" x14ac:dyDescent="0.25">
      <c r="A2944" t="s">
        <v>6540</v>
      </c>
      <c r="B2944">
        <v>13.9</v>
      </c>
      <c r="D2944">
        <v>743</v>
      </c>
      <c r="E2944">
        <v>740</v>
      </c>
      <c r="F2944">
        <v>12.9</v>
      </c>
      <c r="P2944" s="4"/>
    </row>
    <row r="2945" spans="1:16" x14ac:dyDescent="0.25">
      <c r="A2945" t="s">
        <v>6541</v>
      </c>
      <c r="B2945">
        <v>10.5</v>
      </c>
      <c r="D2945">
        <v>743</v>
      </c>
      <c r="E2945">
        <v>741</v>
      </c>
      <c r="F2945">
        <v>5</v>
      </c>
      <c r="P2945" s="4"/>
    </row>
    <row r="2946" spans="1:16" x14ac:dyDescent="0.25">
      <c r="A2946" t="s">
        <v>6542</v>
      </c>
      <c r="B2946">
        <v>3.5</v>
      </c>
      <c r="D2946">
        <v>743</v>
      </c>
      <c r="E2946">
        <v>744</v>
      </c>
      <c r="F2946">
        <v>3.1</v>
      </c>
      <c r="P2946" s="4"/>
    </row>
    <row r="2947" spans="1:16" x14ac:dyDescent="0.25">
      <c r="A2947" t="s">
        <v>6543</v>
      </c>
      <c r="B2947">
        <v>2.6</v>
      </c>
      <c r="D2947">
        <v>743</v>
      </c>
      <c r="E2947">
        <v>745</v>
      </c>
      <c r="F2947">
        <v>2.2999999999999998</v>
      </c>
      <c r="P2947" s="4"/>
    </row>
    <row r="2948" spans="1:16" x14ac:dyDescent="0.25">
      <c r="A2948" t="s">
        <v>6544</v>
      </c>
      <c r="B2948">
        <v>5</v>
      </c>
      <c r="D2948">
        <v>743</v>
      </c>
      <c r="E2948">
        <v>746</v>
      </c>
      <c r="F2948">
        <v>4.5999999999999996</v>
      </c>
      <c r="P2948" s="4"/>
    </row>
    <row r="2949" spans="1:16" x14ac:dyDescent="0.25">
      <c r="A2949" t="s">
        <v>6545</v>
      </c>
      <c r="B2949">
        <v>7.6</v>
      </c>
      <c r="D2949">
        <v>743</v>
      </c>
      <c r="E2949">
        <v>747</v>
      </c>
      <c r="F2949">
        <v>7.3</v>
      </c>
      <c r="P2949" s="4"/>
    </row>
    <row r="2950" spans="1:16" x14ac:dyDescent="0.25">
      <c r="A2950" t="s">
        <v>6546</v>
      </c>
      <c r="B2950">
        <v>10.4</v>
      </c>
      <c r="D2950">
        <v>743</v>
      </c>
      <c r="E2950">
        <v>748</v>
      </c>
      <c r="F2950">
        <v>9.6</v>
      </c>
      <c r="P2950" s="4"/>
    </row>
    <row r="2951" spans="1:16" x14ac:dyDescent="0.25">
      <c r="A2951" t="s">
        <v>6547</v>
      </c>
      <c r="B2951">
        <v>15.2</v>
      </c>
      <c r="D2951">
        <v>743</v>
      </c>
      <c r="E2951">
        <v>755</v>
      </c>
      <c r="F2951">
        <v>13.4</v>
      </c>
      <c r="P2951" s="4"/>
    </row>
    <row r="2952" spans="1:16" x14ac:dyDescent="0.25">
      <c r="A2952" t="s">
        <v>6548</v>
      </c>
      <c r="B2952">
        <v>16.899999999999999</v>
      </c>
      <c r="D2952">
        <v>743</v>
      </c>
      <c r="E2952">
        <v>756</v>
      </c>
      <c r="F2952">
        <v>12</v>
      </c>
      <c r="P2952" s="4"/>
    </row>
    <row r="2953" spans="1:16" x14ac:dyDescent="0.25">
      <c r="A2953" t="s">
        <v>6549</v>
      </c>
      <c r="B2953">
        <v>3.5</v>
      </c>
      <c r="D2953">
        <v>744</v>
      </c>
      <c r="E2953">
        <v>743</v>
      </c>
      <c r="F2953">
        <v>3.1</v>
      </c>
      <c r="P2953" s="4"/>
    </row>
    <row r="2954" spans="1:16" x14ac:dyDescent="0.25">
      <c r="A2954" t="s">
        <v>6550</v>
      </c>
      <c r="B2954">
        <v>7.3</v>
      </c>
      <c r="D2954">
        <v>744</v>
      </c>
      <c r="E2954">
        <v>746</v>
      </c>
      <c r="F2954">
        <v>7</v>
      </c>
      <c r="P2954" s="4"/>
    </row>
    <row r="2955" spans="1:16" x14ac:dyDescent="0.25">
      <c r="A2955" t="s">
        <v>6551</v>
      </c>
      <c r="B2955">
        <v>9.6999999999999993</v>
      </c>
      <c r="D2955">
        <v>744</v>
      </c>
      <c r="E2955">
        <v>747</v>
      </c>
      <c r="F2955">
        <v>6.3</v>
      </c>
      <c r="P2955" s="4"/>
    </row>
    <row r="2956" spans="1:16" x14ac:dyDescent="0.25">
      <c r="A2956" t="s">
        <v>6552</v>
      </c>
      <c r="B2956">
        <v>12.5</v>
      </c>
      <c r="D2956">
        <v>744</v>
      </c>
      <c r="E2956">
        <v>748</v>
      </c>
      <c r="F2956">
        <v>7.6</v>
      </c>
      <c r="P2956" s="4"/>
    </row>
    <row r="2957" spans="1:16" x14ac:dyDescent="0.25">
      <c r="A2957" t="s">
        <v>6553</v>
      </c>
      <c r="B2957">
        <v>17.3</v>
      </c>
      <c r="D2957">
        <v>744</v>
      </c>
      <c r="E2957">
        <v>755</v>
      </c>
      <c r="F2957">
        <v>11.9</v>
      </c>
      <c r="P2957" s="4"/>
    </row>
    <row r="2958" spans="1:16" x14ac:dyDescent="0.25">
      <c r="A2958" t="s">
        <v>6554</v>
      </c>
      <c r="B2958">
        <v>19</v>
      </c>
      <c r="D2958">
        <v>744</v>
      </c>
      <c r="E2958">
        <v>756</v>
      </c>
      <c r="F2958">
        <v>11.3</v>
      </c>
      <c r="P2958" s="4"/>
    </row>
    <row r="2959" spans="1:16" x14ac:dyDescent="0.25">
      <c r="A2959" t="s">
        <v>6555</v>
      </c>
      <c r="B2959">
        <v>28.8</v>
      </c>
      <c r="D2959">
        <v>745</v>
      </c>
      <c r="E2959">
        <v>724</v>
      </c>
      <c r="F2959">
        <v>27.4</v>
      </c>
      <c r="P2959" s="4"/>
    </row>
    <row r="2960" spans="1:16" x14ac:dyDescent="0.25">
      <c r="A2960" t="s">
        <v>6556</v>
      </c>
      <c r="B2960">
        <v>20.7</v>
      </c>
      <c r="D2960">
        <v>745</v>
      </c>
      <c r="E2960">
        <v>735</v>
      </c>
      <c r="F2960">
        <v>18.7</v>
      </c>
      <c r="P2960" s="4"/>
    </row>
    <row r="2961" spans="1:16" x14ac:dyDescent="0.25">
      <c r="A2961" t="s">
        <v>6557</v>
      </c>
      <c r="B2961">
        <v>13.6</v>
      </c>
      <c r="D2961">
        <v>745</v>
      </c>
      <c r="E2961">
        <v>740</v>
      </c>
      <c r="F2961">
        <v>13.6</v>
      </c>
      <c r="P2961" s="4"/>
    </row>
    <row r="2962" spans="1:16" x14ac:dyDescent="0.25">
      <c r="A2962" t="s">
        <v>6558</v>
      </c>
      <c r="B2962">
        <v>2.6</v>
      </c>
      <c r="D2962">
        <v>745</v>
      </c>
      <c r="E2962">
        <v>743</v>
      </c>
      <c r="F2962">
        <v>2.2999999999999998</v>
      </c>
      <c r="P2962" s="4"/>
    </row>
    <row r="2963" spans="1:16" x14ac:dyDescent="0.25">
      <c r="A2963" t="s">
        <v>6559</v>
      </c>
      <c r="B2963">
        <v>4.2</v>
      </c>
      <c r="D2963">
        <v>745</v>
      </c>
      <c r="E2963">
        <v>746</v>
      </c>
      <c r="F2963">
        <v>3.8</v>
      </c>
      <c r="P2963" s="4"/>
    </row>
    <row r="2964" spans="1:16" x14ac:dyDescent="0.25">
      <c r="A2964" t="s">
        <v>6560</v>
      </c>
      <c r="B2964">
        <v>5</v>
      </c>
      <c r="D2964">
        <v>745</v>
      </c>
      <c r="E2964">
        <v>747</v>
      </c>
      <c r="F2964">
        <v>5</v>
      </c>
      <c r="P2964" s="4"/>
    </row>
    <row r="2965" spans="1:16" x14ac:dyDescent="0.25">
      <c r="A2965" t="s">
        <v>6561</v>
      </c>
      <c r="B2965">
        <v>15</v>
      </c>
      <c r="D2965">
        <v>745</v>
      </c>
      <c r="E2965">
        <v>748</v>
      </c>
      <c r="F2965">
        <v>7.6</v>
      </c>
      <c r="P2965" s="4"/>
    </row>
    <row r="2966" spans="1:16" x14ac:dyDescent="0.25">
      <c r="A2966" t="s">
        <v>6562</v>
      </c>
      <c r="B2966">
        <v>15.1</v>
      </c>
      <c r="D2966">
        <v>745</v>
      </c>
      <c r="E2966">
        <v>762</v>
      </c>
      <c r="F2966">
        <v>15.1</v>
      </c>
      <c r="P2966" s="4"/>
    </row>
    <row r="2967" spans="1:16" x14ac:dyDescent="0.25">
      <c r="A2967" t="s">
        <v>6563</v>
      </c>
      <c r="B2967">
        <v>18.3</v>
      </c>
      <c r="D2967">
        <v>745</v>
      </c>
      <c r="E2967">
        <v>763</v>
      </c>
      <c r="F2967">
        <v>17.8</v>
      </c>
      <c r="P2967" s="4"/>
    </row>
    <row r="2968" spans="1:16" x14ac:dyDescent="0.25">
      <c r="A2968" t="s">
        <v>6564</v>
      </c>
      <c r="B2968">
        <v>32.9</v>
      </c>
      <c r="D2968">
        <v>746</v>
      </c>
      <c r="E2968">
        <v>720</v>
      </c>
      <c r="F2968">
        <v>32.9</v>
      </c>
      <c r="P2968" s="4"/>
    </row>
    <row r="2969" spans="1:16" x14ac:dyDescent="0.25">
      <c r="A2969" t="s">
        <v>6565</v>
      </c>
      <c r="B2969">
        <v>30.4</v>
      </c>
      <c r="D2969">
        <v>746</v>
      </c>
      <c r="E2969">
        <v>722</v>
      </c>
      <c r="F2969">
        <v>30.4</v>
      </c>
      <c r="P2969" s="4"/>
    </row>
    <row r="2970" spans="1:16" x14ac:dyDescent="0.25">
      <c r="A2970" t="s">
        <v>6566</v>
      </c>
      <c r="B2970">
        <v>32.5</v>
      </c>
      <c r="D2970">
        <v>746</v>
      </c>
      <c r="E2970">
        <v>723</v>
      </c>
      <c r="F2970">
        <v>32.5</v>
      </c>
      <c r="P2970" s="4"/>
    </row>
    <row r="2971" spans="1:16" x14ac:dyDescent="0.25">
      <c r="A2971" t="s">
        <v>6567</v>
      </c>
      <c r="B2971">
        <v>26.8</v>
      </c>
      <c r="D2971">
        <v>746</v>
      </c>
      <c r="E2971">
        <v>724</v>
      </c>
      <c r="F2971">
        <v>26.8</v>
      </c>
      <c r="P2971" s="4"/>
    </row>
    <row r="2972" spans="1:16" x14ac:dyDescent="0.25">
      <c r="A2972" t="s">
        <v>6568</v>
      </c>
      <c r="B2972">
        <v>18.600000000000001</v>
      </c>
      <c r="D2972">
        <v>746</v>
      </c>
      <c r="E2972">
        <v>735</v>
      </c>
      <c r="F2972">
        <v>18.600000000000001</v>
      </c>
      <c r="P2972" s="4"/>
    </row>
    <row r="2973" spans="1:16" x14ac:dyDescent="0.25">
      <c r="A2973" t="s">
        <v>6569</v>
      </c>
      <c r="B2973">
        <v>12.8</v>
      </c>
      <c r="D2973">
        <v>746</v>
      </c>
      <c r="E2973">
        <v>738</v>
      </c>
      <c r="F2973">
        <v>12.7</v>
      </c>
      <c r="P2973" s="4"/>
    </row>
    <row r="2974" spans="1:16" x14ac:dyDescent="0.25">
      <c r="A2974" t="s">
        <v>6570</v>
      </c>
      <c r="B2974">
        <v>10.199999999999999</v>
      </c>
      <c r="D2974">
        <v>746</v>
      </c>
      <c r="E2974">
        <v>740</v>
      </c>
      <c r="F2974">
        <v>10.199999999999999</v>
      </c>
      <c r="P2974" s="4"/>
    </row>
    <row r="2975" spans="1:16" x14ac:dyDescent="0.25">
      <c r="A2975" t="s">
        <v>6571</v>
      </c>
      <c r="B2975">
        <v>8</v>
      </c>
      <c r="D2975">
        <v>746</v>
      </c>
      <c r="E2975">
        <v>741</v>
      </c>
      <c r="F2975">
        <v>7.3</v>
      </c>
      <c r="P2975" s="4"/>
    </row>
    <row r="2976" spans="1:16" x14ac:dyDescent="0.25">
      <c r="A2976" t="s">
        <v>6572</v>
      </c>
      <c r="B2976">
        <v>5</v>
      </c>
      <c r="D2976">
        <v>746</v>
      </c>
      <c r="E2976">
        <v>743</v>
      </c>
      <c r="F2976">
        <v>4.5999999999999996</v>
      </c>
      <c r="P2976" s="4"/>
    </row>
    <row r="2977" spans="1:16" x14ac:dyDescent="0.25">
      <c r="A2977" t="s">
        <v>6573</v>
      </c>
      <c r="B2977">
        <v>7.3</v>
      </c>
      <c r="D2977">
        <v>746</v>
      </c>
      <c r="E2977">
        <v>744</v>
      </c>
      <c r="F2977">
        <v>7</v>
      </c>
      <c r="P2977" s="4"/>
    </row>
    <row r="2978" spans="1:16" x14ac:dyDescent="0.25">
      <c r="A2978" t="s">
        <v>6574</v>
      </c>
      <c r="B2978">
        <v>4.2</v>
      </c>
      <c r="D2978">
        <v>746</v>
      </c>
      <c r="E2978">
        <v>745</v>
      </c>
      <c r="F2978">
        <v>3.8</v>
      </c>
      <c r="P2978" s="4"/>
    </row>
    <row r="2979" spans="1:16" x14ac:dyDescent="0.25">
      <c r="A2979" t="s">
        <v>6575</v>
      </c>
      <c r="B2979">
        <v>9.1</v>
      </c>
      <c r="D2979">
        <v>746</v>
      </c>
      <c r="E2979">
        <v>747</v>
      </c>
      <c r="F2979">
        <v>7.1</v>
      </c>
      <c r="P2979" s="4"/>
    </row>
    <row r="2980" spans="1:16" x14ac:dyDescent="0.25">
      <c r="A2980" t="s">
        <v>6576</v>
      </c>
      <c r="B2980">
        <v>11.8</v>
      </c>
      <c r="D2980">
        <v>746</v>
      </c>
      <c r="E2980">
        <v>748</v>
      </c>
      <c r="F2980">
        <v>10.4</v>
      </c>
      <c r="P2980" s="4"/>
    </row>
    <row r="2981" spans="1:16" x14ac:dyDescent="0.25">
      <c r="A2981" t="s">
        <v>6577</v>
      </c>
      <c r="B2981">
        <v>16.600000000000001</v>
      </c>
      <c r="D2981">
        <v>746</v>
      </c>
      <c r="E2981">
        <v>755</v>
      </c>
      <c r="F2981">
        <v>12.9</v>
      </c>
      <c r="P2981" s="4"/>
    </row>
    <row r="2982" spans="1:16" x14ac:dyDescent="0.25">
      <c r="A2982" t="s">
        <v>6578</v>
      </c>
      <c r="B2982">
        <v>18.3</v>
      </c>
      <c r="D2982">
        <v>746</v>
      </c>
      <c r="E2982">
        <v>756</v>
      </c>
      <c r="F2982">
        <v>10.6</v>
      </c>
      <c r="P2982" s="4"/>
    </row>
    <row r="2983" spans="1:16" x14ac:dyDescent="0.25">
      <c r="A2983" t="s">
        <v>6579</v>
      </c>
      <c r="B2983">
        <v>7.1</v>
      </c>
      <c r="D2983">
        <v>746</v>
      </c>
      <c r="E2983">
        <v>757</v>
      </c>
      <c r="F2983">
        <v>6.8</v>
      </c>
      <c r="P2983" s="4"/>
    </row>
    <row r="2984" spans="1:16" x14ac:dyDescent="0.25">
      <c r="A2984" t="s">
        <v>6580</v>
      </c>
      <c r="B2984">
        <v>14</v>
      </c>
      <c r="D2984">
        <v>746</v>
      </c>
      <c r="E2984">
        <v>762</v>
      </c>
      <c r="F2984">
        <v>14</v>
      </c>
      <c r="P2984" s="4"/>
    </row>
    <row r="2985" spans="1:16" x14ac:dyDescent="0.25">
      <c r="A2985" t="s">
        <v>6581</v>
      </c>
      <c r="B2985">
        <v>16.7</v>
      </c>
      <c r="D2985">
        <v>746</v>
      </c>
      <c r="E2985">
        <v>763</v>
      </c>
      <c r="F2985">
        <v>16.600000000000001</v>
      </c>
      <c r="P2985" s="4"/>
    </row>
    <row r="2986" spans="1:16" x14ac:dyDescent="0.25">
      <c r="A2986" t="s">
        <v>6582</v>
      </c>
      <c r="B2986">
        <v>70.599999999999994</v>
      </c>
      <c r="D2986">
        <v>746</v>
      </c>
      <c r="E2986">
        <v>805</v>
      </c>
      <c r="F2986">
        <v>70.2</v>
      </c>
      <c r="P2986" s="4"/>
    </row>
    <row r="2987" spans="1:16" x14ac:dyDescent="0.25">
      <c r="A2987" t="s">
        <v>6583</v>
      </c>
      <c r="B2987">
        <v>75.599999999999994</v>
      </c>
      <c r="D2987">
        <v>746</v>
      </c>
      <c r="E2987">
        <v>929</v>
      </c>
      <c r="F2987">
        <v>75.400000000000006</v>
      </c>
      <c r="P2987" s="4"/>
    </row>
    <row r="2988" spans="1:16" x14ac:dyDescent="0.25">
      <c r="A2988" t="s">
        <v>6584</v>
      </c>
      <c r="B2988">
        <v>76.099999999999994</v>
      </c>
      <c r="D2988">
        <v>746</v>
      </c>
      <c r="E2988">
        <v>930</v>
      </c>
      <c r="F2988">
        <v>74.2</v>
      </c>
      <c r="P2988" s="4"/>
    </row>
    <row r="2989" spans="1:16" x14ac:dyDescent="0.25">
      <c r="A2989" t="s">
        <v>6585</v>
      </c>
      <c r="B2989">
        <v>71.900000000000006</v>
      </c>
      <c r="D2989">
        <v>746</v>
      </c>
      <c r="E2989">
        <v>933</v>
      </c>
      <c r="F2989">
        <v>71.7</v>
      </c>
      <c r="P2989" s="4"/>
    </row>
    <row r="2990" spans="1:16" x14ac:dyDescent="0.25">
      <c r="A2990" t="s">
        <v>6586</v>
      </c>
      <c r="B2990">
        <v>86.8</v>
      </c>
      <c r="D2990">
        <v>746</v>
      </c>
      <c r="E2990">
        <v>934</v>
      </c>
      <c r="F2990">
        <v>86.8</v>
      </c>
      <c r="P2990" s="4"/>
    </row>
    <row r="2991" spans="1:16" x14ac:dyDescent="0.25">
      <c r="A2991" t="s">
        <v>6587</v>
      </c>
      <c r="B2991">
        <v>7.6</v>
      </c>
      <c r="D2991">
        <v>747</v>
      </c>
      <c r="E2991">
        <v>743</v>
      </c>
      <c r="F2991">
        <v>7.3</v>
      </c>
      <c r="P2991" s="4"/>
    </row>
    <row r="2992" spans="1:16" x14ac:dyDescent="0.25">
      <c r="A2992" t="s">
        <v>6588</v>
      </c>
      <c r="B2992">
        <v>9.6999999999999993</v>
      </c>
      <c r="D2992">
        <v>747</v>
      </c>
      <c r="E2992">
        <v>744</v>
      </c>
      <c r="F2992">
        <v>6.3</v>
      </c>
      <c r="P2992" s="4"/>
    </row>
    <row r="2993" spans="1:16" x14ac:dyDescent="0.25">
      <c r="A2993" t="s">
        <v>6589</v>
      </c>
      <c r="B2993">
        <v>5</v>
      </c>
      <c r="D2993">
        <v>747</v>
      </c>
      <c r="E2993">
        <v>745</v>
      </c>
      <c r="F2993">
        <v>5</v>
      </c>
      <c r="P2993" s="4"/>
    </row>
    <row r="2994" spans="1:16" x14ac:dyDescent="0.25">
      <c r="A2994" t="s">
        <v>6590</v>
      </c>
      <c r="B2994">
        <v>9.1</v>
      </c>
      <c r="D2994">
        <v>747</v>
      </c>
      <c r="E2994">
        <v>746</v>
      </c>
      <c r="F2994">
        <v>7.1</v>
      </c>
      <c r="P2994" s="4"/>
    </row>
    <row r="2995" spans="1:16" x14ac:dyDescent="0.25">
      <c r="A2995" t="s">
        <v>6591</v>
      </c>
      <c r="B2995">
        <v>3.8</v>
      </c>
      <c r="D2995">
        <v>747</v>
      </c>
      <c r="E2995">
        <v>748</v>
      </c>
      <c r="F2995">
        <v>3.5</v>
      </c>
      <c r="P2995" s="4"/>
    </row>
    <row r="2996" spans="1:16" x14ac:dyDescent="0.25">
      <c r="A2996" t="s">
        <v>6592</v>
      </c>
      <c r="B2996">
        <v>3.1</v>
      </c>
      <c r="D2996">
        <v>747</v>
      </c>
      <c r="E2996">
        <v>749</v>
      </c>
      <c r="F2996">
        <v>2.8</v>
      </c>
      <c r="P2996" s="4"/>
    </row>
    <row r="2997" spans="1:16" x14ac:dyDescent="0.25">
      <c r="A2997" t="s">
        <v>6593</v>
      </c>
      <c r="B2997">
        <v>7.7</v>
      </c>
      <c r="D2997">
        <v>747</v>
      </c>
      <c r="E2997">
        <v>755</v>
      </c>
      <c r="F2997">
        <v>6.2</v>
      </c>
      <c r="P2997" s="4"/>
    </row>
    <row r="2998" spans="1:16" x14ac:dyDescent="0.25">
      <c r="A2998" t="s">
        <v>6594</v>
      </c>
      <c r="B2998">
        <v>9.4</v>
      </c>
      <c r="D2998">
        <v>747</v>
      </c>
      <c r="E2998">
        <v>756</v>
      </c>
      <c r="F2998">
        <v>5</v>
      </c>
      <c r="P2998" s="4"/>
    </row>
    <row r="2999" spans="1:16" x14ac:dyDescent="0.25">
      <c r="A2999" t="s">
        <v>6595</v>
      </c>
      <c r="B2999">
        <v>3.8</v>
      </c>
      <c r="D2999">
        <v>747</v>
      </c>
      <c r="E2999">
        <v>757</v>
      </c>
      <c r="F2999">
        <v>3.6</v>
      </c>
      <c r="P2999" s="4"/>
    </row>
    <row r="3000" spans="1:16" x14ac:dyDescent="0.25">
      <c r="A3000" t="s">
        <v>6596</v>
      </c>
      <c r="B3000">
        <v>5.3</v>
      </c>
      <c r="D3000">
        <v>747</v>
      </c>
      <c r="E3000">
        <v>758</v>
      </c>
      <c r="F3000">
        <v>5.0999999999999996</v>
      </c>
      <c r="P3000" s="4"/>
    </row>
    <row r="3001" spans="1:16" x14ac:dyDescent="0.25">
      <c r="A3001" t="s">
        <v>6597</v>
      </c>
      <c r="B3001">
        <v>10.4</v>
      </c>
      <c r="D3001">
        <v>748</v>
      </c>
      <c r="E3001">
        <v>743</v>
      </c>
      <c r="F3001">
        <v>9.6</v>
      </c>
      <c r="P3001" s="4"/>
    </row>
    <row r="3002" spans="1:16" x14ac:dyDescent="0.25">
      <c r="A3002" t="s">
        <v>6598</v>
      </c>
      <c r="B3002">
        <v>12.5</v>
      </c>
      <c r="D3002">
        <v>748</v>
      </c>
      <c r="E3002">
        <v>744</v>
      </c>
      <c r="F3002">
        <v>7.6</v>
      </c>
      <c r="P3002" s="4"/>
    </row>
    <row r="3003" spans="1:16" x14ac:dyDescent="0.25">
      <c r="A3003" t="s">
        <v>6599</v>
      </c>
      <c r="B3003">
        <v>15</v>
      </c>
      <c r="D3003">
        <v>748</v>
      </c>
      <c r="E3003">
        <v>745</v>
      </c>
      <c r="F3003">
        <v>7.6</v>
      </c>
      <c r="P3003" s="4"/>
    </row>
    <row r="3004" spans="1:16" x14ac:dyDescent="0.25">
      <c r="A3004" t="s">
        <v>6600</v>
      </c>
      <c r="B3004">
        <v>11.8</v>
      </c>
      <c r="D3004">
        <v>748</v>
      </c>
      <c r="E3004">
        <v>746</v>
      </c>
      <c r="F3004">
        <v>10.4</v>
      </c>
      <c r="P3004" s="4"/>
    </row>
    <row r="3005" spans="1:16" x14ac:dyDescent="0.25">
      <c r="A3005" t="s">
        <v>6601</v>
      </c>
      <c r="B3005">
        <v>3.8</v>
      </c>
      <c r="D3005">
        <v>748</v>
      </c>
      <c r="E3005">
        <v>747</v>
      </c>
      <c r="F3005">
        <v>3.5</v>
      </c>
      <c r="P3005" s="4"/>
    </row>
    <row r="3006" spans="1:16" x14ac:dyDescent="0.25">
      <c r="A3006" t="s">
        <v>6602</v>
      </c>
      <c r="B3006">
        <v>3.3</v>
      </c>
      <c r="D3006">
        <v>748</v>
      </c>
      <c r="E3006">
        <v>749</v>
      </c>
      <c r="F3006">
        <v>3.3</v>
      </c>
      <c r="P3006" s="4"/>
    </row>
    <row r="3007" spans="1:16" x14ac:dyDescent="0.25">
      <c r="A3007" t="s">
        <v>6603</v>
      </c>
      <c r="B3007">
        <v>5.7</v>
      </c>
      <c r="D3007">
        <v>748</v>
      </c>
      <c r="E3007">
        <v>750</v>
      </c>
      <c r="F3007">
        <v>5.5</v>
      </c>
      <c r="P3007" s="4"/>
    </row>
    <row r="3008" spans="1:16" x14ac:dyDescent="0.25">
      <c r="A3008" t="s">
        <v>6604</v>
      </c>
      <c r="B3008">
        <v>5</v>
      </c>
      <c r="D3008">
        <v>748</v>
      </c>
      <c r="E3008">
        <v>755</v>
      </c>
      <c r="F3008">
        <v>4.5999999999999996</v>
      </c>
      <c r="P3008" s="4"/>
    </row>
    <row r="3009" spans="1:16" x14ac:dyDescent="0.25">
      <c r="A3009" t="s">
        <v>6605</v>
      </c>
      <c r="B3009">
        <v>6.7</v>
      </c>
      <c r="D3009">
        <v>748</v>
      </c>
      <c r="E3009">
        <v>756</v>
      </c>
      <c r="F3009">
        <v>5.5</v>
      </c>
      <c r="P3009" s="4"/>
    </row>
    <row r="3010" spans="1:16" x14ac:dyDescent="0.25">
      <c r="A3010" t="s">
        <v>6606</v>
      </c>
      <c r="B3010">
        <v>6.4</v>
      </c>
      <c r="D3010">
        <v>748</v>
      </c>
      <c r="E3010">
        <v>757</v>
      </c>
      <c r="F3010">
        <v>6.4</v>
      </c>
      <c r="P3010" s="4"/>
    </row>
    <row r="3011" spans="1:16" x14ac:dyDescent="0.25">
      <c r="A3011" t="s">
        <v>6607</v>
      </c>
      <c r="B3011">
        <v>7.6</v>
      </c>
      <c r="D3011">
        <v>748</v>
      </c>
      <c r="E3011">
        <v>758</v>
      </c>
      <c r="F3011">
        <v>7</v>
      </c>
      <c r="P3011" s="4"/>
    </row>
    <row r="3012" spans="1:16" x14ac:dyDescent="0.25">
      <c r="A3012" t="s">
        <v>6608</v>
      </c>
      <c r="B3012">
        <v>3.1</v>
      </c>
      <c r="D3012">
        <v>749</v>
      </c>
      <c r="E3012">
        <v>747</v>
      </c>
      <c r="F3012">
        <v>2.8</v>
      </c>
      <c r="P3012" s="4"/>
    </row>
    <row r="3013" spans="1:16" x14ac:dyDescent="0.25">
      <c r="A3013" t="s">
        <v>6609</v>
      </c>
      <c r="B3013">
        <v>3.3</v>
      </c>
      <c r="D3013">
        <v>749</v>
      </c>
      <c r="E3013">
        <v>748</v>
      </c>
      <c r="F3013">
        <v>3.3</v>
      </c>
      <c r="P3013" s="4"/>
    </row>
    <row r="3014" spans="1:16" x14ac:dyDescent="0.25">
      <c r="A3014" t="s">
        <v>6610</v>
      </c>
      <c r="B3014">
        <v>6</v>
      </c>
      <c r="D3014">
        <v>749</v>
      </c>
      <c r="E3014">
        <v>755</v>
      </c>
      <c r="F3014">
        <v>3.6</v>
      </c>
      <c r="P3014" s="4"/>
    </row>
    <row r="3015" spans="1:16" x14ac:dyDescent="0.25">
      <c r="A3015" t="s">
        <v>6611</v>
      </c>
      <c r="B3015">
        <v>7.7</v>
      </c>
      <c r="D3015">
        <v>749</v>
      </c>
      <c r="E3015">
        <v>756</v>
      </c>
      <c r="F3015">
        <v>2.5</v>
      </c>
      <c r="P3015" s="4"/>
    </row>
    <row r="3016" spans="1:16" x14ac:dyDescent="0.25">
      <c r="A3016" t="s">
        <v>6612</v>
      </c>
      <c r="B3016">
        <v>3.9</v>
      </c>
      <c r="D3016">
        <v>749</v>
      </c>
      <c r="E3016">
        <v>757</v>
      </c>
      <c r="F3016">
        <v>3.7</v>
      </c>
      <c r="P3016" s="4"/>
    </row>
    <row r="3017" spans="1:16" x14ac:dyDescent="0.25">
      <c r="A3017" t="s">
        <v>6613</v>
      </c>
      <c r="B3017">
        <v>4.9000000000000004</v>
      </c>
      <c r="D3017">
        <v>749</v>
      </c>
      <c r="E3017">
        <v>758</v>
      </c>
      <c r="F3017">
        <v>3.7</v>
      </c>
      <c r="P3017" s="4"/>
    </row>
    <row r="3018" spans="1:16" x14ac:dyDescent="0.25">
      <c r="A3018" t="s">
        <v>6614</v>
      </c>
      <c r="B3018">
        <v>5.7</v>
      </c>
      <c r="D3018">
        <v>750</v>
      </c>
      <c r="E3018">
        <v>748</v>
      </c>
      <c r="F3018">
        <v>5.5</v>
      </c>
      <c r="P3018" s="4"/>
    </row>
    <row r="3019" spans="1:16" x14ac:dyDescent="0.25">
      <c r="A3019" t="s">
        <v>6615</v>
      </c>
      <c r="B3019">
        <v>5.6</v>
      </c>
      <c r="D3019">
        <v>750</v>
      </c>
      <c r="E3019">
        <v>751</v>
      </c>
      <c r="F3019">
        <v>5.4</v>
      </c>
      <c r="P3019" s="4"/>
    </row>
    <row r="3020" spans="1:16" x14ac:dyDescent="0.25">
      <c r="A3020" t="s">
        <v>6616</v>
      </c>
      <c r="B3020">
        <v>5.6</v>
      </c>
      <c r="D3020">
        <v>751</v>
      </c>
      <c r="E3020">
        <v>750</v>
      </c>
      <c r="F3020">
        <v>5.4</v>
      </c>
      <c r="P3020" s="4"/>
    </row>
    <row r="3021" spans="1:16" x14ac:dyDescent="0.25">
      <c r="A3021" t="s">
        <v>6617</v>
      </c>
      <c r="B3021">
        <v>3.3</v>
      </c>
      <c r="D3021">
        <v>751</v>
      </c>
      <c r="E3021">
        <v>752</v>
      </c>
      <c r="F3021">
        <v>3.2</v>
      </c>
      <c r="P3021" s="4"/>
    </row>
    <row r="3022" spans="1:16" x14ac:dyDescent="0.25">
      <c r="A3022" t="s">
        <v>6618</v>
      </c>
      <c r="B3022">
        <v>2.2999999999999998</v>
      </c>
      <c r="D3022">
        <v>751</v>
      </c>
      <c r="E3022">
        <v>753</v>
      </c>
      <c r="F3022">
        <v>2</v>
      </c>
      <c r="P3022" s="4"/>
    </row>
    <row r="3023" spans="1:16" x14ac:dyDescent="0.25">
      <c r="A3023" t="s">
        <v>6619</v>
      </c>
      <c r="B3023">
        <v>3.3</v>
      </c>
      <c r="D3023">
        <v>752</v>
      </c>
      <c r="E3023">
        <v>751</v>
      </c>
      <c r="F3023">
        <v>3.2</v>
      </c>
      <c r="P3023" s="4"/>
    </row>
    <row r="3024" spans="1:16" x14ac:dyDescent="0.25">
      <c r="A3024" t="s">
        <v>6620</v>
      </c>
      <c r="B3024">
        <v>3.4</v>
      </c>
      <c r="D3024">
        <v>752</v>
      </c>
      <c r="E3024">
        <v>753</v>
      </c>
      <c r="F3024">
        <v>2.4</v>
      </c>
      <c r="P3024" s="4"/>
    </row>
    <row r="3025" spans="1:16" x14ac:dyDescent="0.25">
      <c r="A3025" t="s">
        <v>6621</v>
      </c>
      <c r="B3025">
        <v>2.2999999999999998</v>
      </c>
      <c r="D3025">
        <v>753</v>
      </c>
      <c r="E3025">
        <v>751</v>
      </c>
      <c r="F3025">
        <v>2</v>
      </c>
      <c r="P3025" s="4"/>
    </row>
    <row r="3026" spans="1:16" x14ac:dyDescent="0.25">
      <c r="A3026" t="s">
        <v>6622</v>
      </c>
      <c r="B3026">
        <v>3.4</v>
      </c>
      <c r="D3026">
        <v>753</v>
      </c>
      <c r="E3026">
        <v>752</v>
      </c>
      <c r="F3026">
        <v>2.4</v>
      </c>
      <c r="P3026" s="4"/>
    </row>
    <row r="3027" spans="1:16" x14ac:dyDescent="0.25">
      <c r="A3027" t="s">
        <v>6623</v>
      </c>
      <c r="B3027">
        <v>15.2</v>
      </c>
      <c r="D3027">
        <v>755</v>
      </c>
      <c r="E3027">
        <v>743</v>
      </c>
      <c r="F3027">
        <v>13.4</v>
      </c>
      <c r="P3027" s="4"/>
    </row>
    <row r="3028" spans="1:16" x14ac:dyDescent="0.25">
      <c r="A3028" t="s">
        <v>6624</v>
      </c>
      <c r="B3028">
        <v>17.3</v>
      </c>
      <c r="D3028">
        <v>755</v>
      </c>
      <c r="E3028">
        <v>744</v>
      </c>
      <c r="F3028">
        <v>11.9</v>
      </c>
      <c r="P3028" s="4"/>
    </row>
    <row r="3029" spans="1:16" x14ac:dyDescent="0.25">
      <c r="A3029" t="s">
        <v>6625</v>
      </c>
      <c r="B3029">
        <v>16.600000000000001</v>
      </c>
      <c r="D3029">
        <v>755</v>
      </c>
      <c r="E3029">
        <v>746</v>
      </c>
      <c r="F3029">
        <v>12.9</v>
      </c>
      <c r="P3029" s="4"/>
    </row>
    <row r="3030" spans="1:16" x14ac:dyDescent="0.25">
      <c r="A3030" t="s">
        <v>6626</v>
      </c>
      <c r="B3030">
        <v>7.7</v>
      </c>
      <c r="D3030">
        <v>755</v>
      </c>
      <c r="E3030">
        <v>747</v>
      </c>
      <c r="F3030">
        <v>6.2</v>
      </c>
      <c r="P3030" s="4"/>
    </row>
    <row r="3031" spans="1:16" x14ac:dyDescent="0.25">
      <c r="A3031" t="s">
        <v>6627</v>
      </c>
      <c r="B3031">
        <v>5</v>
      </c>
      <c r="D3031">
        <v>755</v>
      </c>
      <c r="E3031">
        <v>748</v>
      </c>
      <c r="F3031">
        <v>4.5999999999999996</v>
      </c>
      <c r="P3031" s="4"/>
    </row>
    <row r="3032" spans="1:16" x14ac:dyDescent="0.25">
      <c r="A3032" t="s">
        <v>6628</v>
      </c>
      <c r="B3032">
        <v>6</v>
      </c>
      <c r="D3032">
        <v>755</v>
      </c>
      <c r="E3032">
        <v>749</v>
      </c>
      <c r="F3032">
        <v>3.6</v>
      </c>
      <c r="P3032" s="4"/>
    </row>
    <row r="3033" spans="1:16" x14ac:dyDescent="0.25">
      <c r="A3033" t="s">
        <v>6629</v>
      </c>
      <c r="B3033">
        <v>3.9</v>
      </c>
      <c r="D3033">
        <v>755</v>
      </c>
      <c r="E3033">
        <v>756</v>
      </c>
      <c r="F3033">
        <v>3.4</v>
      </c>
      <c r="P3033" s="4"/>
    </row>
    <row r="3034" spans="1:16" x14ac:dyDescent="0.25">
      <c r="A3034" t="s">
        <v>6630</v>
      </c>
      <c r="B3034">
        <v>9.5</v>
      </c>
      <c r="D3034">
        <v>755</v>
      </c>
      <c r="E3034">
        <v>757</v>
      </c>
      <c r="F3034">
        <v>6.8</v>
      </c>
      <c r="P3034" s="4"/>
    </row>
    <row r="3035" spans="1:16" x14ac:dyDescent="0.25">
      <c r="A3035" t="s">
        <v>6631</v>
      </c>
      <c r="B3035">
        <v>10.8</v>
      </c>
      <c r="D3035">
        <v>755</v>
      </c>
      <c r="E3035">
        <v>758</v>
      </c>
      <c r="F3035">
        <v>5.7</v>
      </c>
      <c r="P3035" s="4"/>
    </row>
    <row r="3036" spans="1:16" x14ac:dyDescent="0.25">
      <c r="A3036" t="s">
        <v>6632</v>
      </c>
      <c r="B3036">
        <v>16.899999999999999</v>
      </c>
      <c r="D3036">
        <v>756</v>
      </c>
      <c r="E3036">
        <v>743</v>
      </c>
      <c r="F3036">
        <v>12</v>
      </c>
      <c r="P3036" s="4"/>
    </row>
    <row r="3037" spans="1:16" x14ac:dyDescent="0.25">
      <c r="A3037" t="s">
        <v>6633</v>
      </c>
      <c r="B3037">
        <v>19</v>
      </c>
      <c r="D3037">
        <v>756</v>
      </c>
      <c r="E3037">
        <v>744</v>
      </c>
      <c r="F3037">
        <v>11.3</v>
      </c>
      <c r="P3037" s="4"/>
    </row>
    <row r="3038" spans="1:16" x14ac:dyDescent="0.25">
      <c r="A3038" t="s">
        <v>6634</v>
      </c>
      <c r="B3038">
        <v>18.3</v>
      </c>
      <c r="D3038">
        <v>756</v>
      </c>
      <c r="E3038">
        <v>746</v>
      </c>
      <c r="F3038">
        <v>10.6</v>
      </c>
      <c r="P3038" s="4"/>
    </row>
    <row r="3039" spans="1:16" x14ac:dyDescent="0.25">
      <c r="A3039" t="s">
        <v>6635</v>
      </c>
      <c r="B3039">
        <v>9.4</v>
      </c>
      <c r="D3039">
        <v>756</v>
      </c>
      <c r="E3039">
        <v>747</v>
      </c>
      <c r="F3039">
        <v>5</v>
      </c>
      <c r="P3039" s="4"/>
    </row>
    <row r="3040" spans="1:16" x14ac:dyDescent="0.25">
      <c r="A3040" t="s">
        <v>6636</v>
      </c>
      <c r="B3040">
        <v>6.7</v>
      </c>
      <c r="D3040">
        <v>756</v>
      </c>
      <c r="E3040">
        <v>748</v>
      </c>
      <c r="F3040">
        <v>5.5</v>
      </c>
      <c r="P3040" s="4"/>
    </row>
    <row r="3041" spans="1:16" x14ac:dyDescent="0.25">
      <c r="A3041" t="s">
        <v>6637</v>
      </c>
      <c r="B3041">
        <v>7.7</v>
      </c>
      <c r="D3041">
        <v>756</v>
      </c>
      <c r="E3041">
        <v>749</v>
      </c>
      <c r="F3041">
        <v>2.5</v>
      </c>
      <c r="P3041" s="4"/>
    </row>
    <row r="3042" spans="1:16" x14ac:dyDescent="0.25">
      <c r="A3042" t="s">
        <v>6638</v>
      </c>
      <c r="B3042">
        <v>3.9</v>
      </c>
      <c r="D3042">
        <v>756</v>
      </c>
      <c r="E3042">
        <v>755</v>
      </c>
      <c r="F3042">
        <v>3.4</v>
      </c>
      <c r="P3042" s="4"/>
    </row>
    <row r="3043" spans="1:16" x14ac:dyDescent="0.25">
      <c r="A3043" t="s">
        <v>6639</v>
      </c>
      <c r="B3043">
        <v>11.3</v>
      </c>
      <c r="D3043">
        <v>756</v>
      </c>
      <c r="E3043">
        <v>757</v>
      </c>
      <c r="F3043">
        <v>3.9</v>
      </c>
      <c r="P3043" s="4"/>
    </row>
    <row r="3044" spans="1:16" x14ac:dyDescent="0.25">
      <c r="A3044" t="s">
        <v>6640</v>
      </c>
      <c r="B3044">
        <v>12.5</v>
      </c>
      <c r="D3044">
        <v>756</v>
      </c>
      <c r="E3044">
        <v>758</v>
      </c>
      <c r="F3044">
        <v>2.2999999999999998</v>
      </c>
      <c r="P3044" s="4"/>
    </row>
    <row r="3045" spans="1:16" x14ac:dyDescent="0.25">
      <c r="A3045" t="s">
        <v>6641</v>
      </c>
      <c r="B3045">
        <v>16.100000000000001</v>
      </c>
      <c r="D3045">
        <v>757</v>
      </c>
      <c r="E3045">
        <v>740</v>
      </c>
      <c r="F3045">
        <v>16.100000000000001</v>
      </c>
      <c r="P3045" s="4"/>
    </row>
    <row r="3046" spans="1:16" x14ac:dyDescent="0.25">
      <c r="A3046" t="s">
        <v>6642</v>
      </c>
      <c r="B3046">
        <v>7.1</v>
      </c>
      <c r="D3046">
        <v>757</v>
      </c>
      <c r="E3046">
        <v>746</v>
      </c>
      <c r="F3046">
        <v>6.8</v>
      </c>
      <c r="P3046" s="4"/>
    </row>
    <row r="3047" spans="1:16" x14ac:dyDescent="0.25">
      <c r="A3047" t="s">
        <v>6643</v>
      </c>
      <c r="B3047">
        <v>3.8</v>
      </c>
      <c r="D3047">
        <v>757</v>
      </c>
      <c r="E3047">
        <v>747</v>
      </c>
      <c r="F3047">
        <v>3.6</v>
      </c>
      <c r="P3047" s="4"/>
    </row>
    <row r="3048" spans="1:16" x14ac:dyDescent="0.25">
      <c r="A3048" t="s">
        <v>6644</v>
      </c>
      <c r="B3048">
        <v>6.4</v>
      </c>
      <c r="D3048">
        <v>757</v>
      </c>
      <c r="E3048">
        <v>748</v>
      </c>
      <c r="F3048">
        <v>6.4</v>
      </c>
      <c r="P3048" s="4"/>
    </row>
    <row r="3049" spans="1:16" x14ac:dyDescent="0.25">
      <c r="A3049" t="s">
        <v>6645</v>
      </c>
      <c r="B3049">
        <v>3.9</v>
      </c>
      <c r="D3049">
        <v>757</v>
      </c>
      <c r="E3049">
        <v>749</v>
      </c>
      <c r="F3049">
        <v>3.7</v>
      </c>
      <c r="P3049" s="4"/>
    </row>
    <row r="3050" spans="1:16" x14ac:dyDescent="0.25">
      <c r="A3050" t="s">
        <v>6646</v>
      </c>
      <c r="B3050">
        <v>9.5</v>
      </c>
      <c r="D3050">
        <v>757</v>
      </c>
      <c r="E3050">
        <v>755</v>
      </c>
      <c r="F3050">
        <v>6.8</v>
      </c>
      <c r="P3050" s="4"/>
    </row>
    <row r="3051" spans="1:16" x14ac:dyDescent="0.25">
      <c r="A3051" t="s">
        <v>6647</v>
      </c>
      <c r="B3051">
        <v>11.3</v>
      </c>
      <c r="D3051">
        <v>757</v>
      </c>
      <c r="E3051">
        <v>756</v>
      </c>
      <c r="F3051">
        <v>3.9</v>
      </c>
      <c r="P3051" s="4"/>
    </row>
    <row r="3052" spans="1:16" x14ac:dyDescent="0.25">
      <c r="A3052" t="s">
        <v>6648</v>
      </c>
      <c r="B3052">
        <v>2.4</v>
      </c>
      <c r="D3052">
        <v>757</v>
      </c>
      <c r="E3052">
        <v>758</v>
      </c>
      <c r="F3052">
        <v>2.4</v>
      </c>
      <c r="P3052" s="4"/>
    </row>
    <row r="3053" spans="1:16" x14ac:dyDescent="0.25">
      <c r="A3053" t="s">
        <v>6649</v>
      </c>
      <c r="B3053">
        <v>9.5</v>
      </c>
      <c r="D3053">
        <v>757</v>
      </c>
      <c r="E3053">
        <v>759</v>
      </c>
      <c r="F3053">
        <v>5.8</v>
      </c>
      <c r="P3053" s="4"/>
    </row>
    <row r="3054" spans="1:16" x14ac:dyDescent="0.25">
      <c r="A3054" t="s">
        <v>6650</v>
      </c>
      <c r="B3054">
        <v>9.8000000000000007</v>
      </c>
      <c r="D3054">
        <v>757</v>
      </c>
      <c r="E3054">
        <v>761</v>
      </c>
      <c r="F3054">
        <v>9.1</v>
      </c>
      <c r="P3054" s="4"/>
    </row>
    <row r="3055" spans="1:16" x14ac:dyDescent="0.25">
      <c r="A3055" t="s">
        <v>6651</v>
      </c>
      <c r="B3055">
        <v>8.5</v>
      </c>
      <c r="D3055">
        <v>757</v>
      </c>
      <c r="E3055">
        <v>762</v>
      </c>
      <c r="F3055">
        <v>8.5</v>
      </c>
      <c r="P3055" s="4"/>
    </row>
    <row r="3056" spans="1:16" x14ac:dyDescent="0.25">
      <c r="A3056" t="s">
        <v>6652</v>
      </c>
      <c r="B3056">
        <v>11.1</v>
      </c>
      <c r="D3056">
        <v>757</v>
      </c>
      <c r="E3056">
        <v>763</v>
      </c>
      <c r="F3056">
        <v>11.1</v>
      </c>
      <c r="P3056" s="4"/>
    </row>
    <row r="3057" spans="1:16" x14ac:dyDescent="0.25">
      <c r="A3057" t="s">
        <v>6653</v>
      </c>
      <c r="B3057">
        <v>5.3</v>
      </c>
      <c r="D3057">
        <v>758</v>
      </c>
      <c r="E3057">
        <v>747</v>
      </c>
      <c r="F3057">
        <v>5.0999999999999996</v>
      </c>
      <c r="P3057" s="4"/>
    </row>
    <row r="3058" spans="1:16" x14ac:dyDescent="0.25">
      <c r="A3058" t="s">
        <v>6654</v>
      </c>
      <c r="B3058">
        <v>7.6</v>
      </c>
      <c r="D3058">
        <v>758</v>
      </c>
      <c r="E3058">
        <v>748</v>
      </c>
      <c r="F3058">
        <v>7</v>
      </c>
      <c r="P3058" s="4"/>
    </row>
    <row r="3059" spans="1:16" x14ac:dyDescent="0.25">
      <c r="A3059" t="s">
        <v>6655</v>
      </c>
      <c r="B3059">
        <v>4.9000000000000004</v>
      </c>
      <c r="D3059">
        <v>758</v>
      </c>
      <c r="E3059">
        <v>749</v>
      </c>
      <c r="F3059">
        <v>3.7</v>
      </c>
      <c r="P3059" s="4"/>
    </row>
    <row r="3060" spans="1:16" x14ac:dyDescent="0.25">
      <c r="A3060" t="s">
        <v>6656</v>
      </c>
      <c r="B3060">
        <v>10.8</v>
      </c>
      <c r="D3060">
        <v>758</v>
      </c>
      <c r="E3060">
        <v>755</v>
      </c>
      <c r="F3060">
        <v>5.7</v>
      </c>
      <c r="P3060" s="4"/>
    </row>
    <row r="3061" spans="1:16" x14ac:dyDescent="0.25">
      <c r="A3061" t="s">
        <v>6657</v>
      </c>
      <c r="B3061">
        <v>12.5</v>
      </c>
      <c r="D3061">
        <v>758</v>
      </c>
      <c r="E3061">
        <v>756</v>
      </c>
      <c r="F3061">
        <v>2.2999999999999998</v>
      </c>
      <c r="P3061" s="4"/>
    </row>
    <row r="3062" spans="1:16" x14ac:dyDescent="0.25">
      <c r="A3062" t="s">
        <v>6658</v>
      </c>
      <c r="B3062">
        <v>2.4</v>
      </c>
      <c r="D3062">
        <v>758</v>
      </c>
      <c r="E3062">
        <v>757</v>
      </c>
      <c r="F3062">
        <v>2.4</v>
      </c>
      <c r="P3062" s="4"/>
    </row>
    <row r="3063" spans="1:16" x14ac:dyDescent="0.25">
      <c r="A3063" t="s">
        <v>6659</v>
      </c>
      <c r="B3063">
        <v>7.2</v>
      </c>
      <c r="D3063">
        <v>758</v>
      </c>
      <c r="E3063">
        <v>759</v>
      </c>
      <c r="F3063">
        <v>3.4</v>
      </c>
      <c r="P3063" s="4"/>
    </row>
    <row r="3064" spans="1:16" x14ac:dyDescent="0.25">
      <c r="A3064" t="s">
        <v>6660</v>
      </c>
      <c r="B3064">
        <v>7.6</v>
      </c>
      <c r="D3064">
        <v>758</v>
      </c>
      <c r="E3064">
        <v>761</v>
      </c>
      <c r="F3064">
        <v>6.7</v>
      </c>
      <c r="P3064" s="4"/>
    </row>
    <row r="3065" spans="1:16" x14ac:dyDescent="0.25">
      <c r="A3065" t="s">
        <v>6661</v>
      </c>
      <c r="B3065">
        <v>6.6</v>
      </c>
      <c r="D3065">
        <v>758</v>
      </c>
      <c r="E3065">
        <v>762</v>
      </c>
      <c r="F3065">
        <v>6.6</v>
      </c>
      <c r="P3065" s="4"/>
    </row>
    <row r="3066" spans="1:16" x14ac:dyDescent="0.25">
      <c r="A3066" t="s">
        <v>6662</v>
      </c>
      <c r="B3066">
        <v>9.1</v>
      </c>
      <c r="D3066">
        <v>758</v>
      </c>
      <c r="E3066">
        <v>763</v>
      </c>
      <c r="F3066">
        <v>9.1</v>
      </c>
      <c r="P3066" s="4"/>
    </row>
    <row r="3067" spans="1:16" x14ac:dyDescent="0.25">
      <c r="A3067" t="s">
        <v>6663</v>
      </c>
      <c r="B3067">
        <v>9.5</v>
      </c>
      <c r="D3067">
        <v>759</v>
      </c>
      <c r="E3067">
        <v>757</v>
      </c>
      <c r="F3067">
        <v>5.8</v>
      </c>
      <c r="P3067" s="4"/>
    </row>
    <row r="3068" spans="1:16" x14ac:dyDescent="0.25">
      <c r="A3068" t="s">
        <v>6664</v>
      </c>
      <c r="B3068">
        <v>7.2</v>
      </c>
      <c r="D3068">
        <v>759</v>
      </c>
      <c r="E3068">
        <v>758</v>
      </c>
      <c r="F3068">
        <v>3.4</v>
      </c>
      <c r="P3068" s="4"/>
    </row>
    <row r="3069" spans="1:16" x14ac:dyDescent="0.25">
      <c r="A3069" t="s">
        <v>6665</v>
      </c>
      <c r="B3069">
        <v>3.3</v>
      </c>
      <c r="D3069">
        <v>759</v>
      </c>
      <c r="E3069">
        <v>761</v>
      </c>
      <c r="F3069">
        <v>3.3</v>
      </c>
      <c r="P3069" s="4"/>
    </row>
    <row r="3070" spans="1:16" x14ac:dyDescent="0.25">
      <c r="A3070" t="s">
        <v>6666</v>
      </c>
      <c r="B3070">
        <v>5.3</v>
      </c>
      <c r="D3070">
        <v>759</v>
      </c>
      <c r="E3070">
        <v>762</v>
      </c>
      <c r="F3070">
        <v>5.3</v>
      </c>
      <c r="P3070" s="4"/>
    </row>
    <row r="3071" spans="1:16" x14ac:dyDescent="0.25">
      <c r="A3071" t="s">
        <v>6667</v>
      </c>
      <c r="B3071">
        <v>9.8000000000000007</v>
      </c>
      <c r="D3071">
        <v>761</v>
      </c>
      <c r="E3071">
        <v>757</v>
      </c>
      <c r="F3071">
        <v>9.1</v>
      </c>
      <c r="P3071" s="4"/>
    </row>
    <row r="3072" spans="1:16" x14ac:dyDescent="0.25">
      <c r="A3072" t="s">
        <v>6668</v>
      </c>
      <c r="B3072">
        <v>7.6</v>
      </c>
      <c r="D3072">
        <v>761</v>
      </c>
      <c r="E3072">
        <v>758</v>
      </c>
      <c r="F3072">
        <v>6.7</v>
      </c>
      <c r="P3072" s="4"/>
    </row>
    <row r="3073" spans="1:16" x14ac:dyDescent="0.25">
      <c r="A3073" t="s">
        <v>6669</v>
      </c>
      <c r="B3073">
        <v>3.3</v>
      </c>
      <c r="D3073">
        <v>761</v>
      </c>
      <c r="E3073">
        <v>759</v>
      </c>
      <c r="F3073">
        <v>3.3</v>
      </c>
      <c r="P3073" s="4"/>
    </row>
    <row r="3074" spans="1:16" x14ac:dyDescent="0.25">
      <c r="A3074" t="s">
        <v>6670</v>
      </c>
      <c r="B3074">
        <v>5.3</v>
      </c>
      <c r="D3074">
        <v>761</v>
      </c>
      <c r="E3074">
        <v>762</v>
      </c>
      <c r="F3074">
        <v>5.3</v>
      </c>
      <c r="P3074" s="4"/>
    </row>
    <row r="3075" spans="1:16" x14ac:dyDescent="0.25">
      <c r="A3075" t="s">
        <v>6671</v>
      </c>
      <c r="B3075">
        <v>20.5</v>
      </c>
      <c r="D3075">
        <v>762</v>
      </c>
      <c r="E3075">
        <v>740</v>
      </c>
      <c r="F3075">
        <v>20.5</v>
      </c>
      <c r="P3075" s="4"/>
    </row>
    <row r="3076" spans="1:16" x14ac:dyDescent="0.25">
      <c r="A3076" t="s">
        <v>6672</v>
      </c>
      <c r="B3076">
        <v>15.1</v>
      </c>
      <c r="D3076">
        <v>762</v>
      </c>
      <c r="E3076">
        <v>745</v>
      </c>
      <c r="F3076">
        <v>15.1</v>
      </c>
      <c r="P3076" s="4"/>
    </row>
    <row r="3077" spans="1:16" x14ac:dyDescent="0.25">
      <c r="A3077" t="s">
        <v>6673</v>
      </c>
      <c r="B3077">
        <v>14</v>
      </c>
      <c r="D3077">
        <v>762</v>
      </c>
      <c r="E3077">
        <v>746</v>
      </c>
      <c r="F3077">
        <v>14</v>
      </c>
      <c r="P3077" s="4"/>
    </row>
    <row r="3078" spans="1:16" x14ac:dyDescent="0.25">
      <c r="A3078" t="s">
        <v>6674</v>
      </c>
      <c r="B3078">
        <v>8.5</v>
      </c>
      <c r="D3078">
        <v>762</v>
      </c>
      <c r="E3078">
        <v>757</v>
      </c>
      <c r="F3078">
        <v>8.5</v>
      </c>
      <c r="P3078" s="4"/>
    </row>
    <row r="3079" spans="1:16" x14ac:dyDescent="0.25">
      <c r="A3079" t="s">
        <v>6675</v>
      </c>
      <c r="B3079">
        <v>6.6</v>
      </c>
      <c r="D3079">
        <v>762</v>
      </c>
      <c r="E3079">
        <v>758</v>
      </c>
      <c r="F3079">
        <v>6.6</v>
      </c>
      <c r="P3079" s="4"/>
    </row>
    <row r="3080" spans="1:16" x14ac:dyDescent="0.25">
      <c r="A3080" t="s">
        <v>6676</v>
      </c>
      <c r="B3080">
        <v>5.3</v>
      </c>
      <c r="D3080">
        <v>762</v>
      </c>
      <c r="E3080">
        <v>759</v>
      </c>
      <c r="F3080">
        <v>5.3</v>
      </c>
      <c r="P3080" s="4"/>
    </row>
    <row r="3081" spans="1:16" x14ac:dyDescent="0.25">
      <c r="A3081" t="s">
        <v>6677</v>
      </c>
      <c r="B3081">
        <v>5.3</v>
      </c>
      <c r="D3081">
        <v>762</v>
      </c>
      <c r="E3081">
        <v>761</v>
      </c>
      <c r="F3081">
        <v>5.3</v>
      </c>
      <c r="P3081" s="4"/>
    </row>
    <row r="3082" spans="1:16" x14ac:dyDescent="0.25">
      <c r="A3082" t="s">
        <v>6678</v>
      </c>
      <c r="B3082">
        <v>4.7</v>
      </c>
      <c r="D3082">
        <v>762</v>
      </c>
      <c r="E3082">
        <v>763</v>
      </c>
      <c r="F3082">
        <v>2.7</v>
      </c>
      <c r="P3082" s="4"/>
    </row>
    <row r="3083" spans="1:16" x14ac:dyDescent="0.25">
      <c r="A3083" t="s">
        <v>6679</v>
      </c>
      <c r="B3083">
        <v>7.5</v>
      </c>
      <c r="D3083">
        <v>762</v>
      </c>
      <c r="E3083">
        <v>765</v>
      </c>
      <c r="F3083">
        <v>4.7</v>
      </c>
      <c r="P3083" s="4"/>
    </row>
    <row r="3084" spans="1:16" x14ac:dyDescent="0.25">
      <c r="A3084" t="s">
        <v>6680</v>
      </c>
      <c r="B3084">
        <v>11</v>
      </c>
      <c r="D3084">
        <v>762</v>
      </c>
      <c r="E3084">
        <v>767</v>
      </c>
      <c r="F3084">
        <v>9.1</v>
      </c>
      <c r="P3084" s="4"/>
    </row>
    <row r="3085" spans="1:16" x14ac:dyDescent="0.25">
      <c r="A3085" t="s">
        <v>6681</v>
      </c>
      <c r="B3085">
        <v>11.9</v>
      </c>
      <c r="D3085">
        <v>762</v>
      </c>
      <c r="E3085">
        <v>768</v>
      </c>
      <c r="F3085">
        <v>8.3000000000000007</v>
      </c>
      <c r="P3085" s="4"/>
    </row>
    <row r="3086" spans="1:16" x14ac:dyDescent="0.25">
      <c r="A3086" t="s">
        <v>6682</v>
      </c>
      <c r="B3086">
        <v>14.1</v>
      </c>
      <c r="D3086">
        <v>762</v>
      </c>
      <c r="E3086">
        <v>773</v>
      </c>
      <c r="F3086">
        <v>12.2</v>
      </c>
      <c r="P3086" s="4"/>
    </row>
    <row r="3087" spans="1:16" x14ac:dyDescent="0.25">
      <c r="A3087" t="s">
        <v>6683</v>
      </c>
      <c r="B3087">
        <v>22.7</v>
      </c>
      <c r="D3087">
        <v>763</v>
      </c>
      <c r="E3087">
        <v>740</v>
      </c>
      <c r="F3087">
        <v>22.6</v>
      </c>
      <c r="P3087" s="4"/>
    </row>
    <row r="3088" spans="1:16" x14ac:dyDescent="0.25">
      <c r="A3088" t="s">
        <v>6684</v>
      </c>
      <c r="B3088">
        <v>18.3</v>
      </c>
      <c r="D3088">
        <v>763</v>
      </c>
      <c r="E3088">
        <v>745</v>
      </c>
      <c r="F3088">
        <v>17.8</v>
      </c>
      <c r="P3088" s="4"/>
    </row>
    <row r="3089" spans="1:16" x14ac:dyDescent="0.25">
      <c r="A3089" t="s">
        <v>6685</v>
      </c>
      <c r="B3089">
        <v>16.7</v>
      </c>
      <c r="D3089">
        <v>763</v>
      </c>
      <c r="E3089">
        <v>746</v>
      </c>
      <c r="F3089">
        <v>16.600000000000001</v>
      </c>
      <c r="P3089" s="4"/>
    </row>
    <row r="3090" spans="1:16" x14ac:dyDescent="0.25">
      <c r="A3090" t="s">
        <v>6686</v>
      </c>
      <c r="B3090">
        <v>11.1</v>
      </c>
      <c r="D3090">
        <v>763</v>
      </c>
      <c r="E3090">
        <v>757</v>
      </c>
      <c r="F3090">
        <v>11.1</v>
      </c>
      <c r="P3090" s="4"/>
    </row>
    <row r="3091" spans="1:16" x14ac:dyDescent="0.25">
      <c r="A3091" t="s">
        <v>6687</v>
      </c>
      <c r="B3091">
        <v>9.1</v>
      </c>
      <c r="D3091">
        <v>763</v>
      </c>
      <c r="E3091">
        <v>758</v>
      </c>
      <c r="F3091">
        <v>9.1</v>
      </c>
      <c r="P3091" s="4"/>
    </row>
    <row r="3092" spans="1:16" x14ac:dyDescent="0.25">
      <c r="A3092" t="s">
        <v>6688</v>
      </c>
      <c r="B3092">
        <v>4.7</v>
      </c>
      <c r="D3092">
        <v>763</v>
      </c>
      <c r="E3092">
        <v>762</v>
      </c>
      <c r="F3092">
        <v>2.7</v>
      </c>
      <c r="P3092" s="4"/>
    </row>
    <row r="3093" spans="1:16" x14ac:dyDescent="0.25">
      <c r="A3093" t="s">
        <v>6689</v>
      </c>
      <c r="B3093">
        <v>3.9</v>
      </c>
      <c r="D3093">
        <v>763</v>
      </c>
      <c r="E3093">
        <v>765</v>
      </c>
      <c r="F3093">
        <v>3.5</v>
      </c>
      <c r="P3093" s="4"/>
    </row>
    <row r="3094" spans="1:16" x14ac:dyDescent="0.25">
      <c r="A3094" t="s">
        <v>6690</v>
      </c>
      <c r="B3094">
        <v>6.6</v>
      </c>
      <c r="D3094">
        <v>763</v>
      </c>
      <c r="E3094">
        <v>767</v>
      </c>
      <c r="F3094">
        <v>6.5</v>
      </c>
      <c r="P3094" s="4"/>
    </row>
    <row r="3095" spans="1:16" x14ac:dyDescent="0.25">
      <c r="A3095" t="s">
        <v>6691</v>
      </c>
      <c r="B3095">
        <v>7.9</v>
      </c>
      <c r="D3095">
        <v>763</v>
      </c>
      <c r="E3095">
        <v>768</v>
      </c>
      <c r="F3095">
        <v>6.8</v>
      </c>
      <c r="P3095" s="4"/>
    </row>
    <row r="3096" spans="1:16" x14ac:dyDescent="0.25">
      <c r="A3096" t="s">
        <v>6692</v>
      </c>
      <c r="B3096">
        <v>15.5</v>
      </c>
      <c r="D3096">
        <v>763</v>
      </c>
      <c r="E3096">
        <v>769</v>
      </c>
      <c r="F3096">
        <v>10.3</v>
      </c>
      <c r="P3096" s="4"/>
    </row>
    <row r="3097" spans="1:16" x14ac:dyDescent="0.25">
      <c r="A3097" t="s">
        <v>6693</v>
      </c>
      <c r="B3097">
        <v>15.5</v>
      </c>
      <c r="D3097">
        <v>763</v>
      </c>
      <c r="E3097">
        <v>770</v>
      </c>
      <c r="F3097">
        <v>12.4</v>
      </c>
      <c r="P3097" s="4"/>
    </row>
    <row r="3098" spans="1:16" x14ac:dyDescent="0.25">
      <c r="A3098" t="s">
        <v>6694</v>
      </c>
      <c r="B3098">
        <v>13.2</v>
      </c>
      <c r="D3098">
        <v>763</v>
      </c>
      <c r="E3098">
        <v>771</v>
      </c>
      <c r="F3098">
        <v>11.4</v>
      </c>
      <c r="P3098" s="4"/>
    </row>
    <row r="3099" spans="1:16" x14ac:dyDescent="0.25">
      <c r="A3099" t="s">
        <v>6695</v>
      </c>
      <c r="B3099">
        <v>9.8000000000000007</v>
      </c>
      <c r="D3099">
        <v>763</v>
      </c>
      <c r="E3099">
        <v>773</v>
      </c>
      <c r="F3099">
        <v>9.8000000000000007</v>
      </c>
      <c r="P3099" s="4"/>
    </row>
    <row r="3100" spans="1:16" x14ac:dyDescent="0.25">
      <c r="A3100" t="s">
        <v>6696</v>
      </c>
      <c r="B3100">
        <v>13.6</v>
      </c>
      <c r="D3100">
        <v>763</v>
      </c>
      <c r="E3100">
        <v>777</v>
      </c>
      <c r="F3100">
        <v>13.6</v>
      </c>
      <c r="P3100" s="4"/>
    </row>
    <row r="3101" spans="1:16" x14ac:dyDescent="0.25">
      <c r="A3101" t="s">
        <v>6697</v>
      </c>
      <c r="B3101">
        <v>15</v>
      </c>
      <c r="D3101">
        <v>763</v>
      </c>
      <c r="E3101">
        <v>778</v>
      </c>
      <c r="F3101">
        <v>15</v>
      </c>
      <c r="P3101" s="4"/>
    </row>
    <row r="3102" spans="1:16" x14ac:dyDescent="0.25">
      <c r="A3102" t="s">
        <v>6698</v>
      </c>
      <c r="B3102">
        <v>25.2</v>
      </c>
      <c r="D3102">
        <v>763</v>
      </c>
      <c r="E3102">
        <v>788</v>
      </c>
      <c r="F3102">
        <v>25.2</v>
      </c>
      <c r="P3102" s="4"/>
    </row>
    <row r="3103" spans="1:16" x14ac:dyDescent="0.25">
      <c r="A3103" t="s">
        <v>6699</v>
      </c>
      <c r="B3103">
        <v>39.200000000000003</v>
      </c>
      <c r="D3103">
        <v>763</v>
      </c>
      <c r="E3103">
        <v>793</v>
      </c>
      <c r="F3103">
        <v>39.200000000000003</v>
      </c>
      <c r="P3103" s="4"/>
    </row>
    <row r="3104" spans="1:16" x14ac:dyDescent="0.25">
      <c r="A3104" t="s">
        <v>6700</v>
      </c>
      <c r="B3104">
        <v>54.7</v>
      </c>
      <c r="D3104">
        <v>763</v>
      </c>
      <c r="E3104">
        <v>805</v>
      </c>
      <c r="F3104">
        <v>54.2</v>
      </c>
      <c r="P3104" s="4"/>
    </row>
    <row r="3105" spans="1:16" x14ac:dyDescent="0.25">
      <c r="A3105" t="s">
        <v>6701</v>
      </c>
      <c r="B3105">
        <v>60.8</v>
      </c>
      <c r="D3105">
        <v>763</v>
      </c>
      <c r="E3105">
        <v>929</v>
      </c>
      <c r="F3105">
        <v>60.3</v>
      </c>
      <c r="P3105" s="4"/>
    </row>
    <row r="3106" spans="1:16" x14ac:dyDescent="0.25">
      <c r="A3106" t="s">
        <v>6702</v>
      </c>
      <c r="B3106">
        <v>62.7</v>
      </c>
      <c r="D3106">
        <v>763</v>
      </c>
      <c r="E3106">
        <v>930</v>
      </c>
      <c r="F3106">
        <v>61.3</v>
      </c>
      <c r="P3106" s="4"/>
    </row>
    <row r="3107" spans="1:16" x14ac:dyDescent="0.25">
      <c r="A3107" t="s">
        <v>6703</v>
      </c>
      <c r="B3107">
        <v>62.2</v>
      </c>
      <c r="D3107">
        <v>763</v>
      </c>
      <c r="E3107">
        <v>933</v>
      </c>
      <c r="F3107">
        <v>61.9</v>
      </c>
      <c r="P3107" s="4"/>
    </row>
    <row r="3108" spans="1:16" x14ac:dyDescent="0.25">
      <c r="A3108" t="s">
        <v>6704</v>
      </c>
      <c r="B3108">
        <v>81.3</v>
      </c>
      <c r="D3108">
        <v>763</v>
      </c>
      <c r="E3108">
        <v>934</v>
      </c>
      <c r="F3108">
        <v>81.099999999999994</v>
      </c>
      <c r="P3108" s="4"/>
    </row>
    <row r="3109" spans="1:16" x14ac:dyDescent="0.25">
      <c r="A3109" t="s">
        <v>6705</v>
      </c>
      <c r="B3109">
        <v>7.5</v>
      </c>
      <c r="D3109">
        <v>765</v>
      </c>
      <c r="E3109">
        <v>762</v>
      </c>
      <c r="F3109">
        <v>4.7</v>
      </c>
      <c r="P3109" s="4"/>
    </row>
    <row r="3110" spans="1:16" x14ac:dyDescent="0.25">
      <c r="A3110" t="s">
        <v>6706</v>
      </c>
      <c r="B3110">
        <v>3.9</v>
      </c>
      <c r="D3110">
        <v>765</v>
      </c>
      <c r="E3110">
        <v>763</v>
      </c>
      <c r="F3110">
        <v>3.5</v>
      </c>
      <c r="P3110" s="4"/>
    </row>
    <row r="3111" spans="1:16" x14ac:dyDescent="0.25">
      <c r="A3111" t="s">
        <v>6707</v>
      </c>
      <c r="B3111">
        <v>6.3</v>
      </c>
      <c r="D3111">
        <v>765</v>
      </c>
      <c r="E3111">
        <v>767</v>
      </c>
      <c r="F3111">
        <v>6</v>
      </c>
      <c r="P3111" s="4"/>
    </row>
    <row r="3112" spans="1:16" x14ac:dyDescent="0.25">
      <c r="A3112" t="s">
        <v>6708</v>
      </c>
      <c r="B3112">
        <v>7.3</v>
      </c>
      <c r="D3112">
        <v>765</v>
      </c>
      <c r="E3112">
        <v>768</v>
      </c>
      <c r="F3112">
        <v>3.6</v>
      </c>
      <c r="P3112" s="4"/>
    </row>
    <row r="3113" spans="1:16" x14ac:dyDescent="0.25">
      <c r="A3113" t="s">
        <v>6709</v>
      </c>
      <c r="B3113">
        <v>28.8</v>
      </c>
      <c r="D3113">
        <v>767</v>
      </c>
      <c r="E3113">
        <v>740</v>
      </c>
      <c r="F3113">
        <v>28.8</v>
      </c>
      <c r="P3113" s="4"/>
    </row>
    <row r="3114" spans="1:16" x14ac:dyDescent="0.25">
      <c r="A3114" t="s">
        <v>6710</v>
      </c>
      <c r="B3114">
        <v>11</v>
      </c>
      <c r="D3114">
        <v>767</v>
      </c>
      <c r="E3114">
        <v>762</v>
      </c>
      <c r="F3114">
        <v>9.1</v>
      </c>
      <c r="P3114" s="4"/>
    </row>
    <row r="3115" spans="1:16" x14ac:dyDescent="0.25">
      <c r="A3115" t="s">
        <v>6711</v>
      </c>
      <c r="B3115">
        <v>6.6</v>
      </c>
      <c r="D3115">
        <v>767</v>
      </c>
      <c r="E3115">
        <v>763</v>
      </c>
      <c r="F3115">
        <v>6.5</v>
      </c>
      <c r="P3115" s="4"/>
    </row>
    <row r="3116" spans="1:16" x14ac:dyDescent="0.25">
      <c r="A3116" t="s">
        <v>6712</v>
      </c>
      <c r="B3116">
        <v>6.3</v>
      </c>
      <c r="D3116">
        <v>767</v>
      </c>
      <c r="E3116">
        <v>765</v>
      </c>
      <c r="F3116">
        <v>6</v>
      </c>
      <c r="P3116" s="4"/>
    </row>
    <row r="3117" spans="1:16" x14ac:dyDescent="0.25">
      <c r="A3117" t="s">
        <v>6713</v>
      </c>
      <c r="B3117">
        <v>5.7</v>
      </c>
      <c r="D3117">
        <v>767</v>
      </c>
      <c r="E3117">
        <v>768</v>
      </c>
      <c r="F3117">
        <v>5.7</v>
      </c>
      <c r="P3117" s="4"/>
    </row>
    <row r="3118" spans="1:16" x14ac:dyDescent="0.25">
      <c r="A3118" t="s">
        <v>6714</v>
      </c>
      <c r="B3118">
        <v>10.5</v>
      </c>
      <c r="D3118">
        <v>767</v>
      </c>
      <c r="E3118">
        <v>769</v>
      </c>
      <c r="F3118">
        <v>9.8000000000000007</v>
      </c>
      <c r="P3118" s="4"/>
    </row>
    <row r="3119" spans="1:16" x14ac:dyDescent="0.25">
      <c r="A3119" t="s">
        <v>6715</v>
      </c>
      <c r="B3119">
        <v>10.4</v>
      </c>
      <c r="D3119">
        <v>767</v>
      </c>
      <c r="E3119">
        <v>770</v>
      </c>
      <c r="F3119">
        <v>10.1</v>
      </c>
      <c r="P3119" s="4"/>
    </row>
    <row r="3120" spans="1:16" x14ac:dyDescent="0.25">
      <c r="A3120" t="s">
        <v>6716</v>
      </c>
      <c r="B3120">
        <v>8.4</v>
      </c>
      <c r="D3120">
        <v>767</v>
      </c>
      <c r="E3120">
        <v>771</v>
      </c>
      <c r="F3120">
        <v>8.1999999999999993</v>
      </c>
      <c r="P3120" s="4"/>
    </row>
    <row r="3121" spans="1:16" x14ac:dyDescent="0.25">
      <c r="A3121" t="s">
        <v>6717</v>
      </c>
      <c r="B3121">
        <v>3.9</v>
      </c>
      <c r="D3121">
        <v>767</v>
      </c>
      <c r="E3121">
        <v>773</v>
      </c>
      <c r="F3121">
        <v>3.7</v>
      </c>
      <c r="P3121" s="4"/>
    </row>
    <row r="3122" spans="1:16" x14ac:dyDescent="0.25">
      <c r="A3122" t="s">
        <v>6718</v>
      </c>
      <c r="B3122">
        <v>4.5999999999999996</v>
      </c>
      <c r="D3122">
        <v>767</v>
      </c>
      <c r="E3122">
        <v>774</v>
      </c>
      <c r="F3122">
        <v>4.5999999999999996</v>
      </c>
      <c r="P3122" s="4"/>
    </row>
    <row r="3123" spans="1:16" x14ac:dyDescent="0.25">
      <c r="A3123" t="s">
        <v>6719</v>
      </c>
      <c r="B3123">
        <v>9.3000000000000007</v>
      </c>
      <c r="D3123">
        <v>767</v>
      </c>
      <c r="E3123">
        <v>778</v>
      </c>
      <c r="F3123">
        <v>9.3000000000000007</v>
      </c>
      <c r="P3123" s="4"/>
    </row>
    <row r="3124" spans="1:16" x14ac:dyDescent="0.25">
      <c r="A3124" t="s">
        <v>6720</v>
      </c>
      <c r="B3124">
        <v>18.8</v>
      </c>
      <c r="D3124">
        <v>767</v>
      </c>
      <c r="E3124">
        <v>788</v>
      </c>
      <c r="F3124">
        <v>18.7</v>
      </c>
      <c r="P3124" s="4"/>
    </row>
    <row r="3125" spans="1:16" x14ac:dyDescent="0.25">
      <c r="A3125" t="s">
        <v>6721</v>
      </c>
      <c r="B3125">
        <v>11.9</v>
      </c>
      <c r="D3125">
        <v>768</v>
      </c>
      <c r="E3125">
        <v>762</v>
      </c>
      <c r="F3125">
        <v>8.3000000000000007</v>
      </c>
      <c r="P3125" s="4"/>
    </row>
    <row r="3126" spans="1:16" x14ac:dyDescent="0.25">
      <c r="A3126" t="s">
        <v>6722</v>
      </c>
      <c r="B3126">
        <v>7.9</v>
      </c>
      <c r="D3126">
        <v>768</v>
      </c>
      <c r="E3126">
        <v>763</v>
      </c>
      <c r="F3126">
        <v>6.8</v>
      </c>
      <c r="P3126" s="4"/>
    </row>
    <row r="3127" spans="1:16" x14ac:dyDescent="0.25">
      <c r="A3127" t="s">
        <v>6723</v>
      </c>
      <c r="B3127">
        <v>7.3</v>
      </c>
      <c r="D3127">
        <v>768</v>
      </c>
      <c r="E3127">
        <v>765</v>
      </c>
      <c r="F3127">
        <v>3.6</v>
      </c>
      <c r="P3127" s="4"/>
    </row>
    <row r="3128" spans="1:16" x14ac:dyDescent="0.25">
      <c r="A3128" t="s">
        <v>6724</v>
      </c>
      <c r="B3128">
        <v>5.7</v>
      </c>
      <c r="D3128">
        <v>768</v>
      </c>
      <c r="E3128">
        <v>767</v>
      </c>
      <c r="F3128">
        <v>5.7</v>
      </c>
      <c r="P3128" s="4"/>
    </row>
    <row r="3129" spans="1:16" x14ac:dyDescent="0.25">
      <c r="A3129" t="s">
        <v>6725</v>
      </c>
      <c r="B3129">
        <v>13</v>
      </c>
      <c r="D3129">
        <v>768</v>
      </c>
      <c r="E3129">
        <v>769</v>
      </c>
      <c r="F3129">
        <v>4.2</v>
      </c>
      <c r="P3129" s="4"/>
    </row>
    <row r="3130" spans="1:16" x14ac:dyDescent="0.25">
      <c r="A3130" t="s">
        <v>6726</v>
      </c>
      <c r="B3130">
        <v>10.8</v>
      </c>
      <c r="D3130">
        <v>768</v>
      </c>
      <c r="E3130">
        <v>771</v>
      </c>
      <c r="F3130">
        <v>4.5999999999999996</v>
      </c>
      <c r="P3130" s="4"/>
    </row>
    <row r="3131" spans="1:16" x14ac:dyDescent="0.25">
      <c r="A3131" t="s">
        <v>6727</v>
      </c>
      <c r="B3131">
        <v>7.5</v>
      </c>
      <c r="D3131">
        <v>768</v>
      </c>
      <c r="E3131">
        <v>773</v>
      </c>
      <c r="F3131">
        <v>6.1</v>
      </c>
      <c r="P3131" s="4"/>
    </row>
    <row r="3132" spans="1:16" x14ac:dyDescent="0.25">
      <c r="A3132" t="s">
        <v>6728</v>
      </c>
      <c r="B3132">
        <v>9.4</v>
      </c>
      <c r="D3132">
        <v>768</v>
      </c>
      <c r="E3132">
        <v>774</v>
      </c>
      <c r="F3132">
        <v>8</v>
      </c>
      <c r="P3132" s="4"/>
    </row>
    <row r="3133" spans="1:16" x14ac:dyDescent="0.25">
      <c r="A3133" t="s">
        <v>6729</v>
      </c>
      <c r="B3133">
        <v>11.1</v>
      </c>
      <c r="D3133">
        <v>768</v>
      </c>
      <c r="E3133">
        <v>777</v>
      </c>
      <c r="F3133">
        <v>8.9</v>
      </c>
      <c r="P3133" s="4"/>
    </row>
    <row r="3134" spans="1:16" x14ac:dyDescent="0.25">
      <c r="A3134" t="s">
        <v>6730</v>
      </c>
      <c r="B3134">
        <v>12.7</v>
      </c>
      <c r="D3134">
        <v>768</v>
      </c>
      <c r="E3134">
        <v>778</v>
      </c>
      <c r="F3134">
        <v>9.5</v>
      </c>
      <c r="P3134" s="4"/>
    </row>
    <row r="3135" spans="1:16" x14ac:dyDescent="0.25">
      <c r="A3135" t="s">
        <v>6731</v>
      </c>
      <c r="B3135">
        <v>15.3</v>
      </c>
      <c r="D3135">
        <v>768</v>
      </c>
      <c r="E3135">
        <v>779</v>
      </c>
      <c r="F3135">
        <v>11.3</v>
      </c>
      <c r="P3135" s="4"/>
    </row>
    <row r="3136" spans="1:16" x14ac:dyDescent="0.25">
      <c r="A3136" t="s">
        <v>6732</v>
      </c>
      <c r="B3136">
        <v>15.5</v>
      </c>
      <c r="D3136">
        <v>769</v>
      </c>
      <c r="E3136">
        <v>763</v>
      </c>
      <c r="F3136">
        <v>10.3</v>
      </c>
      <c r="P3136" s="4"/>
    </row>
    <row r="3137" spans="1:16" x14ac:dyDescent="0.25">
      <c r="A3137" t="s">
        <v>6733</v>
      </c>
      <c r="B3137">
        <v>10.5</v>
      </c>
      <c r="D3137">
        <v>769</v>
      </c>
      <c r="E3137">
        <v>767</v>
      </c>
      <c r="F3137">
        <v>9.8000000000000007</v>
      </c>
      <c r="P3137" s="4"/>
    </row>
    <row r="3138" spans="1:16" x14ac:dyDescent="0.25">
      <c r="A3138" t="s">
        <v>6734</v>
      </c>
      <c r="B3138">
        <v>13</v>
      </c>
      <c r="D3138">
        <v>769</v>
      </c>
      <c r="E3138">
        <v>768</v>
      </c>
      <c r="F3138">
        <v>4.2</v>
      </c>
      <c r="P3138" s="4"/>
    </row>
    <row r="3139" spans="1:16" x14ac:dyDescent="0.25">
      <c r="A3139" t="s">
        <v>6735</v>
      </c>
      <c r="B3139">
        <v>3.7</v>
      </c>
      <c r="D3139">
        <v>769</v>
      </c>
      <c r="E3139">
        <v>770</v>
      </c>
      <c r="F3139">
        <v>3.2</v>
      </c>
      <c r="P3139" s="4"/>
    </row>
    <row r="3140" spans="1:16" x14ac:dyDescent="0.25">
      <c r="A3140" t="s">
        <v>6736</v>
      </c>
      <c r="B3140">
        <v>6</v>
      </c>
      <c r="D3140">
        <v>769</v>
      </c>
      <c r="E3140">
        <v>771</v>
      </c>
      <c r="F3140">
        <v>4.0999999999999996</v>
      </c>
      <c r="P3140" s="4"/>
    </row>
    <row r="3141" spans="1:16" x14ac:dyDescent="0.25">
      <c r="A3141" t="s">
        <v>6737</v>
      </c>
      <c r="B3141">
        <v>9.1999999999999993</v>
      </c>
      <c r="D3141">
        <v>769</v>
      </c>
      <c r="E3141">
        <v>773</v>
      </c>
      <c r="F3141">
        <v>9.1999999999999993</v>
      </c>
      <c r="P3141" s="4"/>
    </row>
    <row r="3142" spans="1:16" x14ac:dyDescent="0.25">
      <c r="A3142" t="s">
        <v>6738</v>
      </c>
      <c r="B3142">
        <v>11.2</v>
      </c>
      <c r="D3142">
        <v>769</v>
      </c>
      <c r="E3142">
        <v>777</v>
      </c>
      <c r="F3142">
        <v>10.7</v>
      </c>
      <c r="P3142" s="4"/>
    </row>
    <row r="3143" spans="1:16" x14ac:dyDescent="0.25">
      <c r="A3143" t="s">
        <v>6739</v>
      </c>
      <c r="B3143">
        <v>11.2</v>
      </c>
      <c r="D3143">
        <v>769</v>
      </c>
      <c r="E3143">
        <v>778</v>
      </c>
      <c r="F3143">
        <v>10.5</v>
      </c>
      <c r="P3143" s="4"/>
    </row>
    <row r="3144" spans="1:16" x14ac:dyDescent="0.25">
      <c r="A3144" t="s">
        <v>6740</v>
      </c>
      <c r="B3144">
        <v>13</v>
      </c>
      <c r="D3144">
        <v>769</v>
      </c>
      <c r="E3144">
        <v>779</v>
      </c>
      <c r="F3144">
        <v>11.1</v>
      </c>
      <c r="P3144" s="4"/>
    </row>
    <row r="3145" spans="1:16" x14ac:dyDescent="0.25">
      <c r="A3145" t="s">
        <v>6741</v>
      </c>
      <c r="B3145">
        <v>15.5</v>
      </c>
      <c r="D3145">
        <v>770</v>
      </c>
      <c r="E3145">
        <v>763</v>
      </c>
      <c r="F3145">
        <v>12.4</v>
      </c>
      <c r="P3145" s="4"/>
    </row>
    <row r="3146" spans="1:16" x14ac:dyDescent="0.25">
      <c r="A3146" t="s">
        <v>6742</v>
      </c>
      <c r="B3146">
        <v>10.4</v>
      </c>
      <c r="D3146">
        <v>770</v>
      </c>
      <c r="E3146">
        <v>767</v>
      </c>
      <c r="F3146">
        <v>10.1</v>
      </c>
      <c r="P3146" s="4"/>
    </row>
    <row r="3147" spans="1:16" x14ac:dyDescent="0.25">
      <c r="A3147" t="s">
        <v>6743</v>
      </c>
      <c r="B3147">
        <v>3.7</v>
      </c>
      <c r="D3147">
        <v>770</v>
      </c>
      <c r="E3147">
        <v>769</v>
      </c>
      <c r="F3147">
        <v>3.2</v>
      </c>
      <c r="P3147" s="4"/>
    </row>
    <row r="3148" spans="1:16" x14ac:dyDescent="0.25">
      <c r="A3148" t="s">
        <v>6744</v>
      </c>
      <c r="B3148">
        <v>8.9</v>
      </c>
      <c r="D3148">
        <v>770</v>
      </c>
      <c r="E3148">
        <v>773</v>
      </c>
      <c r="F3148">
        <v>8.3000000000000007</v>
      </c>
      <c r="P3148" s="4"/>
    </row>
    <row r="3149" spans="1:16" x14ac:dyDescent="0.25">
      <c r="A3149" t="s">
        <v>6745</v>
      </c>
      <c r="B3149">
        <v>10.7</v>
      </c>
      <c r="D3149">
        <v>770</v>
      </c>
      <c r="E3149">
        <v>777</v>
      </c>
      <c r="F3149">
        <v>8.6</v>
      </c>
      <c r="P3149" s="4"/>
    </row>
    <row r="3150" spans="1:16" x14ac:dyDescent="0.25">
      <c r="A3150" t="s">
        <v>6746</v>
      </c>
      <c r="B3150">
        <v>11</v>
      </c>
      <c r="D3150">
        <v>770</v>
      </c>
      <c r="E3150">
        <v>778</v>
      </c>
      <c r="F3150">
        <v>7.9</v>
      </c>
      <c r="P3150" s="4"/>
    </row>
    <row r="3151" spans="1:16" x14ac:dyDescent="0.25">
      <c r="A3151" t="s">
        <v>6747</v>
      </c>
      <c r="B3151">
        <v>12.8</v>
      </c>
      <c r="D3151">
        <v>770</v>
      </c>
      <c r="E3151">
        <v>779</v>
      </c>
      <c r="F3151">
        <v>8</v>
      </c>
      <c r="P3151" s="4"/>
    </row>
    <row r="3152" spans="1:16" x14ac:dyDescent="0.25">
      <c r="A3152" t="s">
        <v>6748</v>
      </c>
      <c r="B3152">
        <v>13.2</v>
      </c>
      <c r="D3152">
        <v>771</v>
      </c>
      <c r="E3152">
        <v>763</v>
      </c>
      <c r="F3152">
        <v>11.4</v>
      </c>
      <c r="P3152" s="4"/>
    </row>
    <row r="3153" spans="1:16" x14ac:dyDescent="0.25">
      <c r="A3153" t="s">
        <v>6749</v>
      </c>
      <c r="B3153">
        <v>8.4</v>
      </c>
      <c r="D3153">
        <v>771</v>
      </c>
      <c r="E3153">
        <v>767</v>
      </c>
      <c r="F3153">
        <v>8.1999999999999993</v>
      </c>
      <c r="P3153" s="4"/>
    </row>
    <row r="3154" spans="1:16" x14ac:dyDescent="0.25">
      <c r="A3154" t="s">
        <v>6750</v>
      </c>
      <c r="B3154">
        <v>10.8</v>
      </c>
      <c r="D3154">
        <v>771</v>
      </c>
      <c r="E3154">
        <v>768</v>
      </c>
      <c r="F3154">
        <v>4.5999999999999996</v>
      </c>
      <c r="P3154" s="4"/>
    </row>
    <row r="3155" spans="1:16" x14ac:dyDescent="0.25">
      <c r="A3155" t="s">
        <v>6751</v>
      </c>
      <c r="B3155">
        <v>6</v>
      </c>
      <c r="D3155">
        <v>771</v>
      </c>
      <c r="E3155">
        <v>769</v>
      </c>
      <c r="F3155">
        <v>4.0999999999999996</v>
      </c>
      <c r="P3155" s="4"/>
    </row>
    <row r="3156" spans="1:16" x14ac:dyDescent="0.25">
      <c r="A3156" t="s">
        <v>6752</v>
      </c>
      <c r="B3156">
        <v>6.4</v>
      </c>
      <c r="D3156">
        <v>771</v>
      </c>
      <c r="E3156">
        <v>773</v>
      </c>
      <c r="F3156">
        <v>6.3</v>
      </c>
      <c r="P3156" s="4"/>
    </row>
    <row r="3157" spans="1:16" x14ac:dyDescent="0.25">
      <c r="A3157" t="s">
        <v>6753</v>
      </c>
      <c r="B3157">
        <v>8.4</v>
      </c>
      <c r="D3157">
        <v>771</v>
      </c>
      <c r="E3157">
        <v>777</v>
      </c>
      <c r="F3157">
        <v>6.8</v>
      </c>
      <c r="P3157" s="4"/>
    </row>
    <row r="3158" spans="1:16" x14ac:dyDescent="0.25">
      <c r="A3158" t="s">
        <v>6754</v>
      </c>
      <c r="B3158">
        <v>8.1999999999999993</v>
      </c>
      <c r="D3158">
        <v>771</v>
      </c>
      <c r="E3158">
        <v>778</v>
      </c>
      <c r="F3158">
        <v>6.4</v>
      </c>
      <c r="P3158" s="4"/>
    </row>
    <row r="3159" spans="1:16" x14ac:dyDescent="0.25">
      <c r="A3159" t="s">
        <v>6755</v>
      </c>
      <c r="B3159">
        <v>10.1</v>
      </c>
      <c r="D3159">
        <v>771</v>
      </c>
      <c r="E3159">
        <v>779</v>
      </c>
      <c r="F3159">
        <v>7.2</v>
      </c>
      <c r="P3159" s="4"/>
    </row>
    <row r="3160" spans="1:16" x14ac:dyDescent="0.25">
      <c r="A3160" t="s">
        <v>6756</v>
      </c>
      <c r="B3160">
        <v>14.1</v>
      </c>
      <c r="D3160">
        <v>773</v>
      </c>
      <c r="E3160">
        <v>762</v>
      </c>
      <c r="F3160">
        <v>12.2</v>
      </c>
      <c r="P3160" s="4"/>
    </row>
    <row r="3161" spans="1:16" x14ac:dyDescent="0.25">
      <c r="A3161" t="s">
        <v>6757</v>
      </c>
      <c r="B3161">
        <v>9.8000000000000007</v>
      </c>
      <c r="D3161">
        <v>773</v>
      </c>
      <c r="E3161">
        <v>763</v>
      </c>
      <c r="F3161">
        <v>9.8000000000000007</v>
      </c>
      <c r="P3161" s="4"/>
    </row>
    <row r="3162" spans="1:16" x14ac:dyDescent="0.25">
      <c r="A3162" t="s">
        <v>6758</v>
      </c>
      <c r="B3162">
        <v>3.9</v>
      </c>
      <c r="D3162">
        <v>773</v>
      </c>
      <c r="E3162">
        <v>767</v>
      </c>
      <c r="F3162">
        <v>3.7</v>
      </c>
      <c r="P3162" s="4"/>
    </row>
    <row r="3163" spans="1:16" x14ac:dyDescent="0.25">
      <c r="A3163" t="s">
        <v>6759</v>
      </c>
      <c r="B3163">
        <v>7.5</v>
      </c>
      <c r="D3163">
        <v>773</v>
      </c>
      <c r="E3163">
        <v>768</v>
      </c>
      <c r="F3163">
        <v>6.1</v>
      </c>
      <c r="P3163" s="4"/>
    </row>
    <row r="3164" spans="1:16" x14ac:dyDescent="0.25">
      <c r="A3164" t="s">
        <v>6760</v>
      </c>
      <c r="B3164">
        <v>9.1999999999999993</v>
      </c>
      <c r="D3164">
        <v>773</v>
      </c>
      <c r="E3164">
        <v>769</v>
      </c>
      <c r="F3164">
        <v>9.1999999999999993</v>
      </c>
      <c r="P3164" s="4"/>
    </row>
    <row r="3165" spans="1:16" x14ac:dyDescent="0.25">
      <c r="A3165" t="s">
        <v>6761</v>
      </c>
      <c r="B3165">
        <v>8.9</v>
      </c>
      <c r="D3165">
        <v>773</v>
      </c>
      <c r="E3165">
        <v>770</v>
      </c>
      <c r="F3165">
        <v>8.3000000000000007</v>
      </c>
      <c r="P3165" s="4"/>
    </row>
    <row r="3166" spans="1:16" x14ac:dyDescent="0.25">
      <c r="A3166" t="s">
        <v>6762</v>
      </c>
      <c r="B3166">
        <v>6.4</v>
      </c>
      <c r="D3166">
        <v>773</v>
      </c>
      <c r="E3166">
        <v>771</v>
      </c>
      <c r="F3166">
        <v>6.3</v>
      </c>
      <c r="P3166" s="4"/>
    </row>
    <row r="3167" spans="1:16" x14ac:dyDescent="0.25">
      <c r="A3167" t="s">
        <v>6763</v>
      </c>
      <c r="B3167">
        <v>2.2000000000000002</v>
      </c>
      <c r="D3167">
        <v>773</v>
      </c>
      <c r="E3167">
        <v>774</v>
      </c>
      <c r="F3167">
        <v>1.9</v>
      </c>
      <c r="P3167" s="4"/>
    </row>
    <row r="3168" spans="1:16" x14ac:dyDescent="0.25">
      <c r="A3168" t="s">
        <v>6764</v>
      </c>
      <c r="B3168">
        <v>3.9</v>
      </c>
      <c r="D3168">
        <v>773</v>
      </c>
      <c r="E3168">
        <v>777</v>
      </c>
      <c r="F3168">
        <v>3.9</v>
      </c>
      <c r="P3168" s="4"/>
    </row>
    <row r="3169" spans="1:16" x14ac:dyDescent="0.25">
      <c r="A3169" t="s">
        <v>6765</v>
      </c>
      <c r="B3169">
        <v>5.6</v>
      </c>
      <c r="D3169">
        <v>773</v>
      </c>
      <c r="E3169">
        <v>778</v>
      </c>
      <c r="F3169">
        <v>5.6</v>
      </c>
      <c r="P3169" s="4"/>
    </row>
    <row r="3170" spans="1:16" x14ac:dyDescent="0.25">
      <c r="A3170" t="s">
        <v>6766</v>
      </c>
      <c r="B3170">
        <v>8.6</v>
      </c>
      <c r="D3170">
        <v>773</v>
      </c>
      <c r="E3170">
        <v>779</v>
      </c>
      <c r="F3170">
        <v>8.6</v>
      </c>
      <c r="P3170" s="4"/>
    </row>
    <row r="3171" spans="1:16" x14ac:dyDescent="0.25">
      <c r="A3171" t="s">
        <v>6767</v>
      </c>
      <c r="B3171">
        <v>10.3</v>
      </c>
      <c r="D3171">
        <v>773</v>
      </c>
      <c r="E3171">
        <v>780</v>
      </c>
      <c r="F3171">
        <v>10.3</v>
      </c>
      <c r="P3171" s="4"/>
    </row>
    <row r="3172" spans="1:16" x14ac:dyDescent="0.25">
      <c r="A3172" t="s">
        <v>6768</v>
      </c>
      <c r="B3172">
        <v>4.5999999999999996</v>
      </c>
      <c r="D3172">
        <v>774</v>
      </c>
      <c r="E3172">
        <v>767</v>
      </c>
      <c r="F3172">
        <v>4.5999999999999996</v>
      </c>
      <c r="P3172" s="4"/>
    </row>
    <row r="3173" spans="1:16" x14ac:dyDescent="0.25">
      <c r="A3173" t="s">
        <v>6769</v>
      </c>
      <c r="B3173">
        <v>9.4</v>
      </c>
      <c r="D3173">
        <v>774</v>
      </c>
      <c r="E3173">
        <v>768</v>
      </c>
      <c r="F3173">
        <v>8</v>
      </c>
      <c r="P3173" s="4"/>
    </row>
    <row r="3174" spans="1:16" x14ac:dyDescent="0.25">
      <c r="A3174" t="s">
        <v>6770</v>
      </c>
      <c r="B3174">
        <v>2.2000000000000002</v>
      </c>
      <c r="D3174">
        <v>774</v>
      </c>
      <c r="E3174">
        <v>773</v>
      </c>
      <c r="F3174">
        <v>1.9</v>
      </c>
      <c r="P3174" s="4"/>
    </row>
    <row r="3175" spans="1:16" x14ac:dyDescent="0.25">
      <c r="A3175" t="s">
        <v>6771</v>
      </c>
      <c r="B3175">
        <v>5.3</v>
      </c>
      <c r="D3175">
        <v>774</v>
      </c>
      <c r="E3175">
        <v>775</v>
      </c>
      <c r="F3175">
        <v>5.3</v>
      </c>
      <c r="P3175" s="4"/>
    </row>
    <row r="3176" spans="1:16" x14ac:dyDescent="0.25">
      <c r="A3176" t="s">
        <v>6772</v>
      </c>
      <c r="B3176">
        <v>5.4</v>
      </c>
      <c r="D3176">
        <v>774</v>
      </c>
      <c r="E3176">
        <v>777</v>
      </c>
      <c r="F3176">
        <v>3.5</v>
      </c>
      <c r="P3176" s="4"/>
    </row>
    <row r="3177" spans="1:16" x14ac:dyDescent="0.25">
      <c r="A3177" t="s">
        <v>6773</v>
      </c>
      <c r="B3177">
        <v>6.8</v>
      </c>
      <c r="D3177">
        <v>774</v>
      </c>
      <c r="E3177">
        <v>778</v>
      </c>
      <c r="F3177">
        <v>5.6</v>
      </c>
      <c r="P3177" s="4"/>
    </row>
    <row r="3178" spans="1:16" x14ac:dyDescent="0.25">
      <c r="A3178" t="s">
        <v>6774</v>
      </c>
      <c r="B3178">
        <v>10.5</v>
      </c>
      <c r="D3178">
        <v>774</v>
      </c>
      <c r="E3178">
        <v>780</v>
      </c>
      <c r="F3178">
        <v>10</v>
      </c>
      <c r="P3178" s="4"/>
    </row>
    <row r="3179" spans="1:16" x14ac:dyDescent="0.25">
      <c r="A3179" t="s">
        <v>6775</v>
      </c>
      <c r="B3179">
        <v>7.8</v>
      </c>
      <c r="D3179">
        <v>774</v>
      </c>
      <c r="E3179">
        <v>782</v>
      </c>
      <c r="F3179">
        <v>7.7</v>
      </c>
      <c r="P3179" s="4"/>
    </row>
    <row r="3180" spans="1:16" x14ac:dyDescent="0.25">
      <c r="A3180" t="s">
        <v>6776</v>
      </c>
      <c r="B3180">
        <v>14.5</v>
      </c>
      <c r="D3180">
        <v>774</v>
      </c>
      <c r="E3180">
        <v>788</v>
      </c>
      <c r="F3180">
        <v>14.3</v>
      </c>
      <c r="P3180" s="4"/>
    </row>
    <row r="3181" spans="1:16" x14ac:dyDescent="0.25">
      <c r="A3181" t="s">
        <v>6777</v>
      </c>
      <c r="B3181">
        <v>5.3</v>
      </c>
      <c r="D3181">
        <v>775</v>
      </c>
      <c r="E3181">
        <v>774</v>
      </c>
      <c r="F3181">
        <v>5.3</v>
      </c>
      <c r="P3181" s="4"/>
    </row>
    <row r="3182" spans="1:16" x14ac:dyDescent="0.25">
      <c r="A3182" t="s">
        <v>6778</v>
      </c>
      <c r="B3182">
        <v>3.5</v>
      </c>
      <c r="D3182">
        <v>775</v>
      </c>
      <c r="E3182">
        <v>777</v>
      </c>
      <c r="F3182">
        <v>3.5</v>
      </c>
      <c r="P3182" s="4"/>
    </row>
    <row r="3183" spans="1:16" x14ac:dyDescent="0.25">
      <c r="A3183" t="s">
        <v>6779</v>
      </c>
      <c r="B3183">
        <v>4.4000000000000004</v>
      </c>
      <c r="D3183">
        <v>775</v>
      </c>
      <c r="E3183">
        <v>778</v>
      </c>
      <c r="F3183">
        <v>4.4000000000000004</v>
      </c>
      <c r="P3183" s="4"/>
    </row>
    <row r="3184" spans="1:16" x14ac:dyDescent="0.25">
      <c r="A3184" t="s">
        <v>6780</v>
      </c>
      <c r="B3184">
        <v>7.2</v>
      </c>
      <c r="D3184">
        <v>775</v>
      </c>
      <c r="E3184">
        <v>779</v>
      </c>
      <c r="F3184">
        <v>6.7</v>
      </c>
      <c r="P3184" s="4"/>
    </row>
    <row r="3185" spans="1:16" x14ac:dyDescent="0.25">
      <c r="A3185" t="s">
        <v>6781</v>
      </c>
      <c r="B3185">
        <v>6.7</v>
      </c>
      <c r="D3185">
        <v>775</v>
      </c>
      <c r="E3185">
        <v>780</v>
      </c>
      <c r="F3185">
        <v>6.2</v>
      </c>
      <c r="P3185" s="4"/>
    </row>
    <row r="3186" spans="1:16" x14ac:dyDescent="0.25">
      <c r="A3186" t="s">
        <v>6782</v>
      </c>
      <c r="B3186">
        <v>2.7</v>
      </c>
      <c r="D3186">
        <v>775</v>
      </c>
      <c r="E3186">
        <v>782</v>
      </c>
      <c r="F3186">
        <v>2.7</v>
      </c>
      <c r="P3186" s="4"/>
    </row>
    <row r="3187" spans="1:16" x14ac:dyDescent="0.25">
      <c r="A3187" t="s">
        <v>6783</v>
      </c>
      <c r="B3187">
        <v>7.1</v>
      </c>
      <c r="D3187">
        <v>775</v>
      </c>
      <c r="E3187">
        <v>783</v>
      </c>
      <c r="F3187">
        <v>7</v>
      </c>
      <c r="P3187" s="4"/>
    </row>
    <row r="3188" spans="1:16" x14ac:dyDescent="0.25">
      <c r="A3188" t="s">
        <v>6784</v>
      </c>
      <c r="B3188">
        <v>9.6</v>
      </c>
      <c r="D3188">
        <v>775</v>
      </c>
      <c r="E3188">
        <v>788</v>
      </c>
      <c r="F3188">
        <v>9.6</v>
      </c>
      <c r="P3188" s="4"/>
    </row>
    <row r="3189" spans="1:16" x14ac:dyDescent="0.25">
      <c r="A3189" t="s">
        <v>6785</v>
      </c>
      <c r="B3189">
        <v>13.6</v>
      </c>
      <c r="D3189">
        <v>777</v>
      </c>
      <c r="E3189">
        <v>763</v>
      </c>
      <c r="F3189">
        <v>13.6</v>
      </c>
      <c r="P3189" s="4"/>
    </row>
    <row r="3190" spans="1:16" x14ac:dyDescent="0.25">
      <c r="A3190" t="s">
        <v>6786</v>
      </c>
      <c r="B3190">
        <v>11.1</v>
      </c>
      <c r="D3190">
        <v>777</v>
      </c>
      <c r="E3190">
        <v>768</v>
      </c>
      <c r="F3190">
        <v>8.9</v>
      </c>
      <c r="P3190" s="4"/>
    </row>
    <row r="3191" spans="1:16" x14ac:dyDescent="0.25">
      <c r="A3191" t="s">
        <v>6787</v>
      </c>
      <c r="B3191">
        <v>11.2</v>
      </c>
      <c r="D3191">
        <v>777</v>
      </c>
      <c r="E3191">
        <v>769</v>
      </c>
      <c r="F3191">
        <v>10.7</v>
      </c>
      <c r="P3191" s="4"/>
    </row>
    <row r="3192" spans="1:16" x14ac:dyDescent="0.25">
      <c r="A3192" t="s">
        <v>6788</v>
      </c>
      <c r="B3192">
        <v>10.7</v>
      </c>
      <c r="D3192">
        <v>777</v>
      </c>
      <c r="E3192">
        <v>770</v>
      </c>
      <c r="F3192">
        <v>8.6</v>
      </c>
      <c r="P3192" s="4"/>
    </row>
    <row r="3193" spans="1:16" x14ac:dyDescent="0.25">
      <c r="A3193" t="s">
        <v>6789</v>
      </c>
      <c r="B3193">
        <v>8.4</v>
      </c>
      <c r="D3193">
        <v>777</v>
      </c>
      <c r="E3193">
        <v>771</v>
      </c>
      <c r="F3193">
        <v>6.8</v>
      </c>
      <c r="P3193" s="4"/>
    </row>
    <row r="3194" spans="1:16" x14ac:dyDescent="0.25">
      <c r="A3194" t="s">
        <v>6790</v>
      </c>
      <c r="B3194">
        <v>3.9</v>
      </c>
      <c r="D3194">
        <v>777</v>
      </c>
      <c r="E3194">
        <v>773</v>
      </c>
      <c r="F3194">
        <v>3.9</v>
      </c>
      <c r="P3194" s="4"/>
    </row>
    <row r="3195" spans="1:16" x14ac:dyDescent="0.25">
      <c r="A3195" t="s">
        <v>6791</v>
      </c>
      <c r="B3195">
        <v>5.4</v>
      </c>
      <c r="D3195">
        <v>777</v>
      </c>
      <c r="E3195">
        <v>774</v>
      </c>
      <c r="F3195">
        <v>3.5</v>
      </c>
      <c r="P3195" s="4"/>
    </row>
    <row r="3196" spans="1:16" x14ac:dyDescent="0.25">
      <c r="A3196" t="s">
        <v>6792</v>
      </c>
      <c r="B3196">
        <v>3.5</v>
      </c>
      <c r="D3196">
        <v>777</v>
      </c>
      <c r="E3196">
        <v>775</v>
      </c>
      <c r="F3196">
        <v>3.5</v>
      </c>
      <c r="P3196" s="4"/>
    </row>
    <row r="3197" spans="1:16" x14ac:dyDescent="0.25">
      <c r="A3197" t="s">
        <v>6793</v>
      </c>
      <c r="B3197">
        <v>2.2000000000000002</v>
      </c>
      <c r="D3197">
        <v>777</v>
      </c>
      <c r="E3197">
        <v>778</v>
      </c>
      <c r="F3197">
        <v>2.2000000000000002</v>
      </c>
      <c r="P3197" s="4"/>
    </row>
    <row r="3198" spans="1:16" x14ac:dyDescent="0.25">
      <c r="A3198" t="s">
        <v>6794</v>
      </c>
      <c r="B3198">
        <v>6.7</v>
      </c>
      <c r="D3198">
        <v>777</v>
      </c>
      <c r="E3198">
        <v>780</v>
      </c>
      <c r="F3198">
        <v>6.5</v>
      </c>
      <c r="P3198" s="4"/>
    </row>
    <row r="3199" spans="1:16" x14ac:dyDescent="0.25">
      <c r="A3199" t="s">
        <v>6795</v>
      </c>
      <c r="B3199">
        <v>5.0999999999999996</v>
      </c>
      <c r="D3199">
        <v>777</v>
      </c>
      <c r="E3199">
        <v>782</v>
      </c>
      <c r="F3199">
        <v>5.0999999999999996</v>
      </c>
      <c r="P3199" s="4"/>
    </row>
    <row r="3200" spans="1:16" x14ac:dyDescent="0.25">
      <c r="A3200" t="s">
        <v>6796</v>
      </c>
      <c r="B3200">
        <v>15</v>
      </c>
      <c r="D3200">
        <v>778</v>
      </c>
      <c r="E3200">
        <v>763</v>
      </c>
      <c r="F3200">
        <v>15</v>
      </c>
      <c r="P3200" s="4"/>
    </row>
    <row r="3201" spans="1:16" x14ac:dyDescent="0.25">
      <c r="A3201" t="s">
        <v>6797</v>
      </c>
      <c r="B3201">
        <v>9.3000000000000007</v>
      </c>
      <c r="D3201">
        <v>778</v>
      </c>
      <c r="E3201">
        <v>767</v>
      </c>
      <c r="F3201">
        <v>9.3000000000000007</v>
      </c>
      <c r="P3201" s="4"/>
    </row>
    <row r="3202" spans="1:16" x14ac:dyDescent="0.25">
      <c r="A3202" t="s">
        <v>6798</v>
      </c>
      <c r="B3202">
        <v>12.7</v>
      </c>
      <c r="D3202">
        <v>778</v>
      </c>
      <c r="E3202">
        <v>768</v>
      </c>
      <c r="F3202">
        <v>9.5</v>
      </c>
      <c r="P3202" s="4"/>
    </row>
    <row r="3203" spans="1:16" x14ac:dyDescent="0.25">
      <c r="A3203" t="s">
        <v>6799</v>
      </c>
      <c r="B3203">
        <v>11.2</v>
      </c>
      <c r="D3203">
        <v>778</v>
      </c>
      <c r="E3203">
        <v>769</v>
      </c>
      <c r="F3203">
        <v>10.5</v>
      </c>
      <c r="P3203" s="4"/>
    </row>
    <row r="3204" spans="1:16" x14ac:dyDescent="0.25">
      <c r="A3204" t="s">
        <v>6800</v>
      </c>
      <c r="B3204">
        <v>11</v>
      </c>
      <c r="D3204">
        <v>778</v>
      </c>
      <c r="E3204">
        <v>770</v>
      </c>
      <c r="F3204">
        <v>7.9</v>
      </c>
      <c r="P3204" s="4"/>
    </row>
    <row r="3205" spans="1:16" x14ac:dyDescent="0.25">
      <c r="A3205" t="s">
        <v>6801</v>
      </c>
      <c r="B3205">
        <v>8.1999999999999993</v>
      </c>
      <c r="D3205">
        <v>778</v>
      </c>
      <c r="E3205">
        <v>771</v>
      </c>
      <c r="F3205">
        <v>6.4</v>
      </c>
      <c r="P3205" s="4"/>
    </row>
    <row r="3206" spans="1:16" x14ac:dyDescent="0.25">
      <c r="A3206" t="s">
        <v>6802</v>
      </c>
      <c r="B3206">
        <v>5.6</v>
      </c>
      <c r="D3206">
        <v>778</v>
      </c>
      <c r="E3206">
        <v>773</v>
      </c>
      <c r="F3206">
        <v>5.6</v>
      </c>
      <c r="P3206" s="4"/>
    </row>
    <row r="3207" spans="1:16" x14ac:dyDescent="0.25">
      <c r="A3207" t="s">
        <v>6803</v>
      </c>
      <c r="B3207">
        <v>6.8</v>
      </c>
      <c r="D3207">
        <v>778</v>
      </c>
      <c r="E3207">
        <v>774</v>
      </c>
      <c r="F3207">
        <v>5.6</v>
      </c>
      <c r="P3207" s="4"/>
    </row>
    <row r="3208" spans="1:16" x14ac:dyDescent="0.25">
      <c r="A3208" t="s">
        <v>6804</v>
      </c>
      <c r="B3208">
        <v>4.4000000000000004</v>
      </c>
      <c r="D3208">
        <v>778</v>
      </c>
      <c r="E3208">
        <v>775</v>
      </c>
      <c r="F3208">
        <v>4.4000000000000004</v>
      </c>
      <c r="P3208" s="4"/>
    </row>
    <row r="3209" spans="1:16" x14ac:dyDescent="0.25">
      <c r="A3209" t="s">
        <v>6805</v>
      </c>
      <c r="B3209">
        <v>2.2000000000000002</v>
      </c>
      <c r="D3209">
        <v>778</v>
      </c>
      <c r="E3209">
        <v>777</v>
      </c>
      <c r="F3209">
        <v>2.2000000000000002</v>
      </c>
      <c r="P3209" s="4"/>
    </row>
    <row r="3210" spans="1:16" x14ac:dyDescent="0.25">
      <c r="A3210" t="s">
        <v>6806</v>
      </c>
      <c r="B3210">
        <v>3.2</v>
      </c>
      <c r="D3210">
        <v>778</v>
      </c>
      <c r="E3210">
        <v>779</v>
      </c>
      <c r="F3210">
        <v>3.2</v>
      </c>
      <c r="P3210" s="4"/>
    </row>
    <row r="3211" spans="1:16" x14ac:dyDescent="0.25">
      <c r="A3211" t="s">
        <v>6807</v>
      </c>
      <c r="B3211">
        <v>4.8</v>
      </c>
      <c r="D3211">
        <v>778</v>
      </c>
      <c r="E3211">
        <v>780</v>
      </c>
      <c r="F3211">
        <v>4.8</v>
      </c>
      <c r="P3211" s="4"/>
    </row>
    <row r="3212" spans="1:16" x14ac:dyDescent="0.25">
      <c r="A3212" t="s">
        <v>6808</v>
      </c>
      <c r="B3212">
        <v>4.8</v>
      </c>
      <c r="D3212">
        <v>778</v>
      </c>
      <c r="E3212">
        <v>782</v>
      </c>
      <c r="F3212">
        <v>4.7</v>
      </c>
      <c r="P3212" s="4"/>
    </row>
    <row r="3213" spans="1:16" x14ac:dyDescent="0.25">
      <c r="A3213" t="s">
        <v>6809</v>
      </c>
      <c r="B3213">
        <v>15.3</v>
      </c>
      <c r="D3213">
        <v>779</v>
      </c>
      <c r="E3213">
        <v>768</v>
      </c>
      <c r="F3213">
        <v>11.3</v>
      </c>
      <c r="P3213" s="4"/>
    </row>
    <row r="3214" spans="1:16" x14ac:dyDescent="0.25">
      <c r="A3214" t="s">
        <v>6810</v>
      </c>
      <c r="B3214">
        <v>13</v>
      </c>
      <c r="D3214">
        <v>779</v>
      </c>
      <c r="E3214">
        <v>769</v>
      </c>
      <c r="F3214">
        <v>11.1</v>
      </c>
      <c r="P3214" s="4"/>
    </row>
    <row r="3215" spans="1:16" x14ac:dyDescent="0.25">
      <c r="A3215" t="s">
        <v>6811</v>
      </c>
      <c r="B3215">
        <v>12.8</v>
      </c>
      <c r="D3215">
        <v>779</v>
      </c>
      <c r="E3215">
        <v>770</v>
      </c>
      <c r="F3215">
        <v>8</v>
      </c>
      <c r="P3215" s="4"/>
    </row>
    <row r="3216" spans="1:16" x14ac:dyDescent="0.25">
      <c r="A3216" t="s">
        <v>6812</v>
      </c>
      <c r="B3216">
        <v>10.1</v>
      </c>
      <c r="D3216">
        <v>779</v>
      </c>
      <c r="E3216">
        <v>771</v>
      </c>
      <c r="F3216">
        <v>7.2</v>
      </c>
      <c r="P3216" s="4"/>
    </row>
    <row r="3217" spans="1:16" x14ac:dyDescent="0.25">
      <c r="A3217" t="s">
        <v>6813</v>
      </c>
      <c r="B3217">
        <v>8.6</v>
      </c>
      <c r="D3217">
        <v>779</v>
      </c>
      <c r="E3217">
        <v>773</v>
      </c>
      <c r="F3217">
        <v>8.6</v>
      </c>
      <c r="P3217" s="4"/>
    </row>
    <row r="3218" spans="1:16" x14ac:dyDescent="0.25">
      <c r="A3218" t="s">
        <v>6814</v>
      </c>
      <c r="B3218">
        <v>7.2</v>
      </c>
      <c r="D3218">
        <v>779</v>
      </c>
      <c r="E3218">
        <v>775</v>
      </c>
      <c r="F3218">
        <v>6.7</v>
      </c>
      <c r="P3218" s="4"/>
    </row>
    <row r="3219" spans="1:16" x14ac:dyDescent="0.25">
      <c r="A3219" t="s">
        <v>6815</v>
      </c>
      <c r="B3219">
        <v>3.2</v>
      </c>
      <c r="D3219">
        <v>779</v>
      </c>
      <c r="E3219">
        <v>778</v>
      </c>
      <c r="F3219">
        <v>3.2</v>
      </c>
      <c r="P3219" s="4"/>
    </row>
    <row r="3220" spans="1:16" x14ac:dyDescent="0.25">
      <c r="A3220" t="s">
        <v>6816</v>
      </c>
      <c r="B3220">
        <v>6.4</v>
      </c>
      <c r="D3220">
        <v>779</v>
      </c>
      <c r="E3220">
        <v>780</v>
      </c>
      <c r="F3220">
        <v>3</v>
      </c>
      <c r="P3220" s="4"/>
    </row>
    <row r="3221" spans="1:16" x14ac:dyDescent="0.25">
      <c r="A3221" t="s">
        <v>6817</v>
      </c>
      <c r="B3221">
        <v>7.2</v>
      </c>
      <c r="D3221">
        <v>779</v>
      </c>
      <c r="E3221">
        <v>782</v>
      </c>
      <c r="F3221">
        <v>5.7</v>
      </c>
      <c r="P3221" s="4"/>
    </row>
    <row r="3222" spans="1:16" x14ac:dyDescent="0.25">
      <c r="A3222" t="s">
        <v>6818</v>
      </c>
      <c r="B3222">
        <v>10.3</v>
      </c>
      <c r="D3222">
        <v>780</v>
      </c>
      <c r="E3222">
        <v>773</v>
      </c>
      <c r="F3222">
        <v>10.3</v>
      </c>
      <c r="P3222" s="4"/>
    </row>
    <row r="3223" spans="1:16" x14ac:dyDescent="0.25">
      <c r="A3223" t="s">
        <v>6819</v>
      </c>
      <c r="B3223">
        <v>10.5</v>
      </c>
      <c r="D3223">
        <v>780</v>
      </c>
      <c r="E3223">
        <v>774</v>
      </c>
      <c r="F3223">
        <v>10</v>
      </c>
      <c r="P3223" s="4"/>
    </row>
    <row r="3224" spans="1:16" x14ac:dyDescent="0.25">
      <c r="A3224" t="s">
        <v>6820</v>
      </c>
      <c r="B3224">
        <v>6.7</v>
      </c>
      <c r="D3224">
        <v>780</v>
      </c>
      <c r="E3224">
        <v>775</v>
      </c>
      <c r="F3224">
        <v>6.2</v>
      </c>
      <c r="P3224" s="4"/>
    </row>
    <row r="3225" spans="1:16" x14ac:dyDescent="0.25">
      <c r="A3225" t="s">
        <v>6821</v>
      </c>
      <c r="B3225">
        <v>6.7</v>
      </c>
      <c r="D3225">
        <v>780</v>
      </c>
      <c r="E3225">
        <v>777</v>
      </c>
      <c r="F3225">
        <v>6.5</v>
      </c>
      <c r="P3225" s="4"/>
    </row>
    <row r="3226" spans="1:16" x14ac:dyDescent="0.25">
      <c r="A3226" t="s">
        <v>6822</v>
      </c>
      <c r="B3226">
        <v>4.8</v>
      </c>
      <c r="D3226">
        <v>780</v>
      </c>
      <c r="E3226">
        <v>778</v>
      </c>
      <c r="F3226">
        <v>4.8</v>
      </c>
      <c r="P3226" s="4"/>
    </row>
    <row r="3227" spans="1:16" x14ac:dyDescent="0.25">
      <c r="A3227" t="s">
        <v>6823</v>
      </c>
      <c r="B3227">
        <v>6.4</v>
      </c>
      <c r="D3227">
        <v>780</v>
      </c>
      <c r="E3227">
        <v>779</v>
      </c>
      <c r="F3227">
        <v>3</v>
      </c>
      <c r="P3227" s="4"/>
    </row>
    <row r="3228" spans="1:16" x14ac:dyDescent="0.25">
      <c r="A3228" t="s">
        <v>6824</v>
      </c>
      <c r="B3228">
        <v>4.7</v>
      </c>
      <c r="D3228">
        <v>780</v>
      </c>
      <c r="E3228">
        <v>782</v>
      </c>
      <c r="F3228">
        <v>4.0999999999999996</v>
      </c>
      <c r="P3228" s="4"/>
    </row>
    <row r="3229" spans="1:16" x14ac:dyDescent="0.25">
      <c r="A3229" t="s">
        <v>6825</v>
      </c>
      <c r="B3229">
        <v>9.1</v>
      </c>
      <c r="D3229">
        <v>780</v>
      </c>
      <c r="E3229">
        <v>783</v>
      </c>
      <c r="F3229">
        <v>7.2</v>
      </c>
      <c r="P3229" s="4"/>
    </row>
    <row r="3230" spans="1:16" x14ac:dyDescent="0.25">
      <c r="A3230" t="s">
        <v>6826</v>
      </c>
      <c r="B3230">
        <v>7.8</v>
      </c>
      <c r="D3230">
        <v>782</v>
      </c>
      <c r="E3230">
        <v>774</v>
      </c>
      <c r="F3230">
        <v>7.7</v>
      </c>
      <c r="P3230" s="4"/>
    </row>
    <row r="3231" spans="1:16" x14ac:dyDescent="0.25">
      <c r="A3231" t="s">
        <v>6827</v>
      </c>
      <c r="B3231">
        <v>2.7</v>
      </c>
      <c r="D3231">
        <v>782</v>
      </c>
      <c r="E3231">
        <v>775</v>
      </c>
      <c r="F3231">
        <v>2.7</v>
      </c>
      <c r="P3231" s="4"/>
    </row>
    <row r="3232" spans="1:16" x14ac:dyDescent="0.25">
      <c r="A3232" t="s">
        <v>6828</v>
      </c>
      <c r="B3232">
        <v>5.0999999999999996</v>
      </c>
      <c r="D3232">
        <v>782</v>
      </c>
      <c r="E3232">
        <v>777</v>
      </c>
      <c r="F3232">
        <v>5.0999999999999996</v>
      </c>
      <c r="P3232" s="4"/>
    </row>
    <row r="3233" spans="1:16" x14ac:dyDescent="0.25">
      <c r="A3233" t="s">
        <v>6829</v>
      </c>
      <c r="B3233">
        <v>4.8</v>
      </c>
      <c r="D3233">
        <v>782</v>
      </c>
      <c r="E3233">
        <v>778</v>
      </c>
      <c r="F3233">
        <v>4.7</v>
      </c>
      <c r="P3233" s="4"/>
    </row>
    <row r="3234" spans="1:16" x14ac:dyDescent="0.25">
      <c r="A3234" t="s">
        <v>6830</v>
      </c>
      <c r="B3234">
        <v>7.2</v>
      </c>
      <c r="D3234">
        <v>782</v>
      </c>
      <c r="E3234">
        <v>779</v>
      </c>
      <c r="F3234">
        <v>5.7</v>
      </c>
      <c r="P3234" s="4"/>
    </row>
    <row r="3235" spans="1:16" x14ac:dyDescent="0.25">
      <c r="A3235" t="s">
        <v>6831</v>
      </c>
      <c r="B3235">
        <v>4.7</v>
      </c>
      <c r="D3235">
        <v>782</v>
      </c>
      <c r="E3235">
        <v>780</v>
      </c>
      <c r="F3235">
        <v>4.0999999999999996</v>
      </c>
      <c r="P3235" s="4"/>
    </row>
    <row r="3236" spans="1:16" x14ac:dyDescent="0.25">
      <c r="A3236" t="s">
        <v>6832</v>
      </c>
      <c r="B3236">
        <v>5.0999999999999996</v>
      </c>
      <c r="D3236">
        <v>782</v>
      </c>
      <c r="E3236">
        <v>783</v>
      </c>
      <c r="F3236">
        <v>5.0999999999999996</v>
      </c>
      <c r="P3236" s="4"/>
    </row>
    <row r="3237" spans="1:16" x14ac:dyDescent="0.25">
      <c r="A3237" t="s">
        <v>6833</v>
      </c>
      <c r="B3237">
        <v>9</v>
      </c>
      <c r="D3237">
        <v>782</v>
      </c>
      <c r="E3237">
        <v>788</v>
      </c>
      <c r="F3237">
        <v>8.6999999999999993</v>
      </c>
      <c r="P3237" s="4"/>
    </row>
    <row r="3238" spans="1:16" x14ac:dyDescent="0.25">
      <c r="A3238" t="s">
        <v>6834</v>
      </c>
      <c r="B3238">
        <v>7.1</v>
      </c>
      <c r="D3238">
        <v>783</v>
      </c>
      <c r="E3238">
        <v>775</v>
      </c>
      <c r="F3238">
        <v>7</v>
      </c>
      <c r="P3238" s="4"/>
    </row>
    <row r="3239" spans="1:16" x14ac:dyDescent="0.25">
      <c r="A3239" t="s">
        <v>6835</v>
      </c>
      <c r="B3239">
        <v>9.1</v>
      </c>
      <c r="D3239">
        <v>783</v>
      </c>
      <c r="E3239">
        <v>780</v>
      </c>
      <c r="F3239">
        <v>7.2</v>
      </c>
      <c r="P3239" s="4"/>
    </row>
    <row r="3240" spans="1:16" x14ac:dyDescent="0.25">
      <c r="A3240" t="s">
        <v>6836</v>
      </c>
      <c r="B3240">
        <v>5.0999999999999996</v>
      </c>
      <c r="D3240">
        <v>783</v>
      </c>
      <c r="E3240">
        <v>782</v>
      </c>
      <c r="F3240">
        <v>5.0999999999999996</v>
      </c>
      <c r="P3240" s="4"/>
    </row>
    <row r="3241" spans="1:16" x14ac:dyDescent="0.25">
      <c r="A3241" t="s">
        <v>6837</v>
      </c>
      <c r="B3241">
        <v>8</v>
      </c>
      <c r="D3241">
        <v>783</v>
      </c>
      <c r="E3241">
        <v>784</v>
      </c>
      <c r="F3241">
        <v>6.5</v>
      </c>
      <c r="P3241" s="4"/>
    </row>
    <row r="3242" spans="1:16" x14ac:dyDescent="0.25">
      <c r="A3242" t="s">
        <v>6838</v>
      </c>
      <c r="B3242">
        <v>5.7</v>
      </c>
      <c r="D3242">
        <v>783</v>
      </c>
      <c r="E3242">
        <v>786</v>
      </c>
      <c r="F3242">
        <v>4.7</v>
      </c>
      <c r="P3242" s="4"/>
    </row>
    <row r="3243" spans="1:16" x14ac:dyDescent="0.25">
      <c r="A3243" t="s">
        <v>6839</v>
      </c>
      <c r="B3243">
        <v>4.8</v>
      </c>
      <c r="D3243">
        <v>783</v>
      </c>
      <c r="E3243">
        <v>788</v>
      </c>
      <c r="F3243">
        <v>4.7</v>
      </c>
      <c r="P3243" s="4"/>
    </row>
    <row r="3244" spans="1:16" x14ac:dyDescent="0.25">
      <c r="A3244" t="s">
        <v>6840</v>
      </c>
      <c r="B3244">
        <v>8</v>
      </c>
      <c r="D3244">
        <v>784</v>
      </c>
      <c r="E3244">
        <v>783</v>
      </c>
      <c r="F3244">
        <v>6.5</v>
      </c>
      <c r="P3244" s="4"/>
    </row>
    <row r="3245" spans="1:16" x14ac:dyDescent="0.25">
      <c r="A3245" t="s">
        <v>6841</v>
      </c>
      <c r="B3245">
        <v>6.2</v>
      </c>
      <c r="D3245">
        <v>784</v>
      </c>
      <c r="E3245">
        <v>786</v>
      </c>
      <c r="F3245">
        <v>3.9</v>
      </c>
      <c r="P3245" s="4"/>
    </row>
    <row r="3246" spans="1:16" x14ac:dyDescent="0.25">
      <c r="A3246" t="s">
        <v>6842</v>
      </c>
      <c r="B3246">
        <v>11.9</v>
      </c>
      <c r="D3246">
        <v>784</v>
      </c>
      <c r="E3246">
        <v>788</v>
      </c>
      <c r="F3246">
        <v>10.6</v>
      </c>
      <c r="P3246" s="4"/>
    </row>
    <row r="3247" spans="1:16" x14ac:dyDescent="0.25">
      <c r="A3247" t="s">
        <v>6843</v>
      </c>
      <c r="B3247">
        <v>5.7</v>
      </c>
      <c r="D3247">
        <v>786</v>
      </c>
      <c r="E3247">
        <v>783</v>
      </c>
      <c r="F3247">
        <v>4.7</v>
      </c>
      <c r="P3247" s="4"/>
    </row>
    <row r="3248" spans="1:16" x14ac:dyDescent="0.25">
      <c r="A3248" t="s">
        <v>6844</v>
      </c>
      <c r="B3248">
        <v>6.2</v>
      </c>
      <c r="D3248">
        <v>786</v>
      </c>
      <c r="E3248">
        <v>784</v>
      </c>
      <c r="F3248">
        <v>3.9</v>
      </c>
      <c r="P3248" s="4"/>
    </row>
    <row r="3249" spans="1:16" x14ac:dyDescent="0.25">
      <c r="A3249" t="s">
        <v>6845</v>
      </c>
      <c r="B3249">
        <v>9.8000000000000007</v>
      </c>
      <c r="D3249">
        <v>786</v>
      </c>
      <c r="E3249">
        <v>788</v>
      </c>
      <c r="F3249">
        <v>7.5</v>
      </c>
      <c r="P3249" s="4"/>
    </row>
    <row r="3250" spans="1:16" x14ac:dyDescent="0.25">
      <c r="A3250" t="s">
        <v>6846</v>
      </c>
      <c r="B3250">
        <v>142.4</v>
      </c>
      <c r="D3250">
        <v>788</v>
      </c>
      <c r="E3250">
        <v>664</v>
      </c>
      <c r="F3250">
        <v>142.4</v>
      </c>
      <c r="P3250" s="4"/>
    </row>
    <row r="3251" spans="1:16" x14ac:dyDescent="0.25">
      <c r="A3251" t="s">
        <v>6847</v>
      </c>
      <c r="B3251">
        <v>133.9</v>
      </c>
      <c r="D3251">
        <v>788</v>
      </c>
      <c r="E3251">
        <v>670</v>
      </c>
      <c r="F3251">
        <v>133.9</v>
      </c>
      <c r="P3251" s="4"/>
    </row>
    <row r="3252" spans="1:16" x14ac:dyDescent="0.25">
      <c r="A3252" t="s">
        <v>6848</v>
      </c>
      <c r="B3252">
        <v>47</v>
      </c>
      <c r="D3252">
        <v>788</v>
      </c>
      <c r="E3252">
        <v>740</v>
      </c>
      <c r="F3252">
        <v>46.8</v>
      </c>
      <c r="P3252" s="4"/>
    </row>
    <row r="3253" spans="1:16" x14ac:dyDescent="0.25">
      <c r="A3253" t="s">
        <v>6849</v>
      </c>
      <c r="B3253">
        <v>25.2</v>
      </c>
      <c r="D3253">
        <v>788</v>
      </c>
      <c r="E3253">
        <v>763</v>
      </c>
      <c r="F3253">
        <v>25.2</v>
      </c>
      <c r="P3253" s="4"/>
    </row>
    <row r="3254" spans="1:16" x14ac:dyDescent="0.25">
      <c r="A3254" t="s">
        <v>6850</v>
      </c>
      <c r="B3254">
        <v>18.8</v>
      </c>
      <c r="D3254">
        <v>788</v>
      </c>
      <c r="E3254">
        <v>767</v>
      </c>
      <c r="F3254">
        <v>18.7</v>
      </c>
      <c r="P3254" s="4"/>
    </row>
    <row r="3255" spans="1:16" x14ac:dyDescent="0.25">
      <c r="A3255" t="s">
        <v>6851</v>
      </c>
      <c r="B3255">
        <v>14.5</v>
      </c>
      <c r="D3255">
        <v>788</v>
      </c>
      <c r="E3255">
        <v>774</v>
      </c>
      <c r="F3255">
        <v>14.3</v>
      </c>
      <c r="P3255" s="4"/>
    </row>
    <row r="3256" spans="1:16" x14ac:dyDescent="0.25">
      <c r="A3256" t="s">
        <v>6852</v>
      </c>
      <c r="B3256">
        <v>9.6</v>
      </c>
      <c r="D3256">
        <v>788</v>
      </c>
      <c r="E3256">
        <v>775</v>
      </c>
      <c r="F3256">
        <v>9.6</v>
      </c>
      <c r="P3256" s="4"/>
    </row>
    <row r="3257" spans="1:16" x14ac:dyDescent="0.25">
      <c r="A3257" t="s">
        <v>6853</v>
      </c>
      <c r="B3257">
        <v>9</v>
      </c>
      <c r="D3257">
        <v>788</v>
      </c>
      <c r="E3257">
        <v>782</v>
      </c>
      <c r="F3257">
        <v>8.6999999999999993</v>
      </c>
      <c r="P3257" s="4"/>
    </row>
    <row r="3258" spans="1:16" x14ac:dyDescent="0.25">
      <c r="A3258" t="s">
        <v>6854</v>
      </c>
      <c r="B3258">
        <v>4.8</v>
      </c>
      <c r="D3258">
        <v>788</v>
      </c>
      <c r="E3258">
        <v>783</v>
      </c>
      <c r="F3258">
        <v>4.7</v>
      </c>
      <c r="P3258" s="4"/>
    </row>
    <row r="3259" spans="1:16" x14ac:dyDescent="0.25">
      <c r="A3259" t="s">
        <v>6855</v>
      </c>
      <c r="B3259">
        <v>11.9</v>
      </c>
      <c r="D3259">
        <v>788</v>
      </c>
      <c r="E3259">
        <v>784</v>
      </c>
      <c r="F3259">
        <v>10.6</v>
      </c>
      <c r="P3259" s="4"/>
    </row>
    <row r="3260" spans="1:16" x14ac:dyDescent="0.25">
      <c r="A3260" t="s">
        <v>6856</v>
      </c>
      <c r="B3260">
        <v>9.8000000000000007</v>
      </c>
      <c r="D3260">
        <v>788</v>
      </c>
      <c r="E3260">
        <v>786</v>
      </c>
      <c r="F3260">
        <v>7.5</v>
      </c>
      <c r="P3260" s="4"/>
    </row>
    <row r="3261" spans="1:16" x14ac:dyDescent="0.25">
      <c r="A3261" t="s">
        <v>6857</v>
      </c>
      <c r="B3261">
        <v>8</v>
      </c>
      <c r="D3261">
        <v>788</v>
      </c>
      <c r="E3261">
        <v>789</v>
      </c>
      <c r="F3261">
        <v>7.8</v>
      </c>
      <c r="P3261" s="4"/>
    </row>
    <row r="3262" spans="1:16" x14ac:dyDescent="0.25">
      <c r="A3262" t="s">
        <v>6858</v>
      </c>
      <c r="B3262">
        <v>12.6</v>
      </c>
      <c r="D3262">
        <v>788</v>
      </c>
      <c r="E3262">
        <v>791</v>
      </c>
      <c r="F3262">
        <v>12.5</v>
      </c>
      <c r="P3262" s="4"/>
    </row>
    <row r="3263" spans="1:16" x14ac:dyDescent="0.25">
      <c r="A3263" t="s">
        <v>6859</v>
      </c>
      <c r="B3263">
        <v>16</v>
      </c>
      <c r="D3263">
        <v>788</v>
      </c>
      <c r="E3263">
        <v>793</v>
      </c>
      <c r="F3263">
        <v>16</v>
      </c>
      <c r="P3263" s="4"/>
    </row>
    <row r="3264" spans="1:16" x14ac:dyDescent="0.25">
      <c r="A3264" t="s">
        <v>6860</v>
      </c>
      <c r="B3264">
        <v>18.8</v>
      </c>
      <c r="D3264">
        <v>788</v>
      </c>
      <c r="E3264">
        <v>794</v>
      </c>
      <c r="F3264">
        <v>18.8</v>
      </c>
      <c r="P3264" s="4"/>
    </row>
    <row r="3265" spans="1:16" x14ac:dyDescent="0.25">
      <c r="A3265" t="s">
        <v>6861</v>
      </c>
      <c r="B3265">
        <v>40.299999999999997</v>
      </c>
      <c r="D3265">
        <v>788</v>
      </c>
      <c r="E3265">
        <v>929</v>
      </c>
      <c r="F3265">
        <v>40.1</v>
      </c>
      <c r="P3265" s="4"/>
    </row>
    <row r="3266" spans="1:16" x14ac:dyDescent="0.25">
      <c r="A3266" t="s">
        <v>6862</v>
      </c>
      <c r="B3266">
        <v>46.8</v>
      </c>
      <c r="D3266">
        <v>788</v>
      </c>
      <c r="E3266">
        <v>930</v>
      </c>
      <c r="F3266">
        <v>46.8</v>
      </c>
      <c r="P3266" s="4"/>
    </row>
    <row r="3267" spans="1:16" x14ac:dyDescent="0.25">
      <c r="A3267" t="s">
        <v>6863</v>
      </c>
      <c r="B3267">
        <v>55.5</v>
      </c>
      <c r="D3267">
        <v>788</v>
      </c>
      <c r="E3267">
        <v>933</v>
      </c>
      <c r="F3267">
        <v>54.4</v>
      </c>
      <c r="P3267" s="4"/>
    </row>
    <row r="3268" spans="1:16" x14ac:dyDescent="0.25">
      <c r="A3268" t="s">
        <v>6864</v>
      </c>
      <c r="B3268">
        <v>79.2</v>
      </c>
      <c r="D3268">
        <v>788</v>
      </c>
      <c r="E3268">
        <v>934</v>
      </c>
      <c r="F3268">
        <v>79.2</v>
      </c>
      <c r="P3268" s="4"/>
    </row>
    <row r="3269" spans="1:16" x14ac:dyDescent="0.25">
      <c r="A3269" t="s">
        <v>6865</v>
      </c>
      <c r="B3269">
        <v>8</v>
      </c>
      <c r="D3269">
        <v>789</v>
      </c>
      <c r="E3269">
        <v>788</v>
      </c>
      <c r="F3269">
        <v>7.8</v>
      </c>
      <c r="P3269" s="4"/>
    </row>
    <row r="3270" spans="1:16" x14ac:dyDescent="0.25">
      <c r="A3270" t="s">
        <v>6866</v>
      </c>
      <c r="B3270">
        <v>6.2</v>
      </c>
      <c r="D3270">
        <v>789</v>
      </c>
      <c r="E3270">
        <v>791</v>
      </c>
      <c r="F3270">
        <v>6.1</v>
      </c>
      <c r="P3270" s="4"/>
    </row>
    <row r="3271" spans="1:16" x14ac:dyDescent="0.25">
      <c r="A3271" t="s">
        <v>6867</v>
      </c>
      <c r="B3271">
        <v>11.9</v>
      </c>
      <c r="D3271">
        <v>789</v>
      </c>
      <c r="E3271">
        <v>793</v>
      </c>
      <c r="F3271">
        <v>11.9</v>
      </c>
      <c r="P3271" s="4"/>
    </row>
    <row r="3272" spans="1:16" x14ac:dyDescent="0.25">
      <c r="A3272" t="s">
        <v>6868</v>
      </c>
      <c r="B3272">
        <v>11.4</v>
      </c>
      <c r="D3272">
        <v>789</v>
      </c>
      <c r="E3272">
        <v>795</v>
      </c>
      <c r="F3272">
        <v>11</v>
      </c>
      <c r="P3272" s="4"/>
    </row>
    <row r="3273" spans="1:16" x14ac:dyDescent="0.25">
      <c r="A3273" t="s">
        <v>6869</v>
      </c>
      <c r="B3273">
        <v>10.4</v>
      </c>
      <c r="D3273">
        <v>789</v>
      </c>
      <c r="E3273">
        <v>796</v>
      </c>
      <c r="F3273">
        <v>10.4</v>
      </c>
      <c r="P3273" s="4"/>
    </row>
    <row r="3274" spans="1:16" x14ac:dyDescent="0.25">
      <c r="A3274" t="s">
        <v>6870</v>
      </c>
      <c r="B3274">
        <v>11</v>
      </c>
      <c r="D3274">
        <v>789</v>
      </c>
      <c r="E3274">
        <v>797</v>
      </c>
      <c r="F3274">
        <v>10.5</v>
      </c>
      <c r="P3274" s="4"/>
    </row>
    <row r="3275" spans="1:16" x14ac:dyDescent="0.25">
      <c r="A3275" t="s">
        <v>6871</v>
      </c>
      <c r="B3275">
        <v>58.5</v>
      </c>
      <c r="D3275">
        <v>791</v>
      </c>
      <c r="E3275">
        <v>740</v>
      </c>
      <c r="F3275">
        <v>58.5</v>
      </c>
      <c r="P3275" s="4"/>
    </row>
    <row r="3276" spans="1:16" x14ac:dyDescent="0.25">
      <c r="A3276" t="s">
        <v>6872</v>
      </c>
      <c r="B3276">
        <v>12.6</v>
      </c>
      <c r="D3276">
        <v>791</v>
      </c>
      <c r="E3276">
        <v>788</v>
      </c>
      <c r="F3276">
        <v>12.5</v>
      </c>
      <c r="P3276" s="4"/>
    </row>
    <row r="3277" spans="1:16" x14ac:dyDescent="0.25">
      <c r="A3277" t="s">
        <v>6873</v>
      </c>
      <c r="B3277">
        <v>6.2</v>
      </c>
      <c r="D3277">
        <v>791</v>
      </c>
      <c r="E3277">
        <v>789</v>
      </c>
      <c r="F3277">
        <v>6.1</v>
      </c>
      <c r="P3277" s="4"/>
    </row>
    <row r="3278" spans="1:16" x14ac:dyDescent="0.25">
      <c r="A3278" t="s">
        <v>6874</v>
      </c>
      <c r="B3278">
        <v>6.7</v>
      </c>
      <c r="D3278">
        <v>791</v>
      </c>
      <c r="E3278">
        <v>793</v>
      </c>
      <c r="F3278">
        <v>6.7</v>
      </c>
      <c r="P3278" s="4"/>
    </row>
    <row r="3279" spans="1:16" x14ac:dyDescent="0.25">
      <c r="A3279" t="s">
        <v>6875</v>
      </c>
      <c r="B3279">
        <v>7</v>
      </c>
      <c r="D3279">
        <v>791</v>
      </c>
      <c r="E3279">
        <v>794</v>
      </c>
      <c r="F3279">
        <v>7</v>
      </c>
      <c r="P3279" s="4"/>
    </row>
    <row r="3280" spans="1:16" x14ac:dyDescent="0.25">
      <c r="A3280" t="s">
        <v>6876</v>
      </c>
      <c r="B3280">
        <v>6.5</v>
      </c>
      <c r="D3280">
        <v>791</v>
      </c>
      <c r="E3280">
        <v>795</v>
      </c>
      <c r="F3280">
        <v>6.3</v>
      </c>
      <c r="P3280" s="4"/>
    </row>
    <row r="3281" spans="1:16" x14ac:dyDescent="0.25">
      <c r="A3281" t="s">
        <v>6877</v>
      </c>
      <c r="B3281">
        <v>7.5</v>
      </c>
      <c r="D3281">
        <v>791</v>
      </c>
      <c r="E3281">
        <v>796</v>
      </c>
      <c r="F3281">
        <v>7.4</v>
      </c>
      <c r="P3281" s="4"/>
    </row>
    <row r="3282" spans="1:16" x14ac:dyDescent="0.25">
      <c r="A3282" t="s">
        <v>6878</v>
      </c>
      <c r="B3282">
        <v>9.8000000000000007</v>
      </c>
      <c r="D3282">
        <v>791</v>
      </c>
      <c r="E3282">
        <v>797</v>
      </c>
      <c r="F3282">
        <v>9.8000000000000007</v>
      </c>
      <c r="P3282" s="4"/>
    </row>
    <row r="3283" spans="1:16" x14ac:dyDescent="0.25">
      <c r="A3283" t="s">
        <v>6879</v>
      </c>
      <c r="B3283">
        <v>9.9</v>
      </c>
      <c r="D3283">
        <v>791</v>
      </c>
      <c r="E3283">
        <v>801</v>
      </c>
      <c r="F3283">
        <v>9.8000000000000007</v>
      </c>
      <c r="P3283" s="4"/>
    </row>
    <row r="3284" spans="1:16" x14ac:dyDescent="0.25">
      <c r="A3284" t="s">
        <v>6880</v>
      </c>
      <c r="B3284">
        <v>18.3</v>
      </c>
      <c r="D3284">
        <v>791</v>
      </c>
      <c r="E3284">
        <v>807</v>
      </c>
      <c r="F3284">
        <v>18.2</v>
      </c>
      <c r="P3284" s="4"/>
    </row>
    <row r="3285" spans="1:16" x14ac:dyDescent="0.25">
      <c r="A3285" t="s">
        <v>6881</v>
      </c>
      <c r="B3285">
        <v>58.9</v>
      </c>
      <c r="D3285">
        <v>793</v>
      </c>
      <c r="E3285">
        <v>740</v>
      </c>
      <c r="F3285">
        <v>58.8</v>
      </c>
      <c r="P3285" s="4"/>
    </row>
    <row r="3286" spans="1:16" x14ac:dyDescent="0.25">
      <c r="A3286" t="s">
        <v>6882</v>
      </c>
      <c r="B3286">
        <v>39.200000000000003</v>
      </c>
      <c r="D3286">
        <v>793</v>
      </c>
      <c r="E3286">
        <v>763</v>
      </c>
      <c r="F3286">
        <v>39.200000000000003</v>
      </c>
      <c r="P3286" s="4"/>
    </row>
    <row r="3287" spans="1:16" x14ac:dyDescent="0.25">
      <c r="A3287" t="s">
        <v>6883</v>
      </c>
      <c r="B3287">
        <v>16</v>
      </c>
      <c r="D3287">
        <v>793</v>
      </c>
      <c r="E3287">
        <v>788</v>
      </c>
      <c r="F3287">
        <v>16</v>
      </c>
      <c r="P3287" s="4"/>
    </row>
    <row r="3288" spans="1:16" x14ac:dyDescent="0.25">
      <c r="A3288" t="s">
        <v>6884</v>
      </c>
      <c r="B3288">
        <v>11.9</v>
      </c>
      <c r="D3288">
        <v>793</v>
      </c>
      <c r="E3288">
        <v>789</v>
      </c>
      <c r="F3288">
        <v>11.9</v>
      </c>
      <c r="P3288" s="4"/>
    </row>
    <row r="3289" spans="1:16" x14ac:dyDescent="0.25">
      <c r="A3289" t="s">
        <v>6885</v>
      </c>
      <c r="B3289">
        <v>6.7</v>
      </c>
      <c r="D3289">
        <v>793</v>
      </c>
      <c r="E3289">
        <v>791</v>
      </c>
      <c r="F3289">
        <v>6.7</v>
      </c>
      <c r="P3289" s="4"/>
    </row>
    <row r="3290" spans="1:16" x14ac:dyDescent="0.25">
      <c r="A3290" t="s">
        <v>6886</v>
      </c>
      <c r="B3290">
        <v>4.4000000000000004</v>
      </c>
      <c r="D3290">
        <v>793</v>
      </c>
      <c r="E3290">
        <v>794</v>
      </c>
      <c r="F3290">
        <v>4.4000000000000004</v>
      </c>
      <c r="P3290" s="4"/>
    </row>
    <row r="3291" spans="1:16" x14ac:dyDescent="0.25">
      <c r="A3291" t="s">
        <v>6887</v>
      </c>
      <c r="B3291">
        <v>12.6</v>
      </c>
      <c r="D3291">
        <v>793</v>
      </c>
      <c r="E3291">
        <v>796</v>
      </c>
      <c r="F3291">
        <v>12.4</v>
      </c>
      <c r="P3291" s="4"/>
    </row>
    <row r="3292" spans="1:16" x14ac:dyDescent="0.25">
      <c r="A3292" t="s">
        <v>6888</v>
      </c>
      <c r="B3292">
        <v>12.6</v>
      </c>
      <c r="D3292">
        <v>793</v>
      </c>
      <c r="E3292">
        <v>798</v>
      </c>
      <c r="F3292">
        <v>12.6</v>
      </c>
      <c r="P3292" s="4"/>
    </row>
    <row r="3293" spans="1:16" x14ac:dyDescent="0.25">
      <c r="A3293" t="s">
        <v>6889</v>
      </c>
      <c r="B3293">
        <v>15.8</v>
      </c>
      <c r="D3293">
        <v>793</v>
      </c>
      <c r="E3293">
        <v>807</v>
      </c>
      <c r="F3293">
        <v>15.7</v>
      </c>
      <c r="P3293" s="4"/>
    </row>
    <row r="3294" spans="1:16" x14ac:dyDescent="0.25">
      <c r="A3294" t="s">
        <v>6890</v>
      </c>
      <c r="B3294">
        <v>24.7</v>
      </c>
      <c r="D3294">
        <v>793</v>
      </c>
      <c r="E3294">
        <v>929</v>
      </c>
      <c r="F3294">
        <v>24.5</v>
      </c>
      <c r="P3294" s="4"/>
    </row>
    <row r="3295" spans="1:16" x14ac:dyDescent="0.25">
      <c r="A3295" t="s">
        <v>6891</v>
      </c>
      <c r="B3295">
        <v>33.9</v>
      </c>
      <c r="D3295">
        <v>793</v>
      </c>
      <c r="E3295">
        <v>930</v>
      </c>
      <c r="F3295">
        <v>33.9</v>
      </c>
      <c r="P3295" s="4"/>
    </row>
    <row r="3296" spans="1:16" x14ac:dyDescent="0.25">
      <c r="A3296" t="s">
        <v>6892</v>
      </c>
      <c r="B3296">
        <v>18.8</v>
      </c>
      <c r="D3296">
        <v>794</v>
      </c>
      <c r="E3296">
        <v>788</v>
      </c>
      <c r="F3296">
        <v>18.8</v>
      </c>
      <c r="P3296" s="4"/>
    </row>
    <row r="3297" spans="1:16" x14ac:dyDescent="0.25">
      <c r="A3297" t="s">
        <v>6893</v>
      </c>
      <c r="B3297">
        <v>7</v>
      </c>
      <c r="D3297">
        <v>794</v>
      </c>
      <c r="E3297">
        <v>791</v>
      </c>
      <c r="F3297">
        <v>7</v>
      </c>
      <c r="P3297" s="4"/>
    </row>
    <row r="3298" spans="1:16" x14ac:dyDescent="0.25">
      <c r="A3298" t="s">
        <v>6894</v>
      </c>
      <c r="B3298">
        <v>4.4000000000000004</v>
      </c>
      <c r="D3298">
        <v>794</v>
      </c>
      <c r="E3298">
        <v>793</v>
      </c>
      <c r="F3298">
        <v>4.4000000000000004</v>
      </c>
      <c r="P3298" s="4"/>
    </row>
    <row r="3299" spans="1:16" x14ac:dyDescent="0.25">
      <c r="A3299" t="s">
        <v>6895</v>
      </c>
      <c r="B3299">
        <v>6.7</v>
      </c>
      <c r="D3299">
        <v>794</v>
      </c>
      <c r="E3299">
        <v>795</v>
      </c>
      <c r="F3299">
        <v>6.7</v>
      </c>
      <c r="P3299" s="4"/>
    </row>
    <row r="3300" spans="1:16" x14ac:dyDescent="0.25">
      <c r="A3300" t="s">
        <v>6896</v>
      </c>
      <c r="B3300">
        <v>8.6999999999999993</v>
      </c>
      <c r="D3300">
        <v>794</v>
      </c>
      <c r="E3300">
        <v>798</v>
      </c>
      <c r="F3300">
        <v>8.6</v>
      </c>
      <c r="P3300" s="4"/>
    </row>
    <row r="3301" spans="1:16" x14ac:dyDescent="0.25">
      <c r="A3301" t="s">
        <v>6897</v>
      </c>
      <c r="B3301">
        <v>4.8</v>
      </c>
      <c r="D3301">
        <v>794</v>
      </c>
      <c r="E3301">
        <v>801</v>
      </c>
      <c r="F3301">
        <v>4.8</v>
      </c>
      <c r="P3301" s="4"/>
    </row>
    <row r="3302" spans="1:16" x14ac:dyDescent="0.25">
      <c r="A3302" t="s">
        <v>6898</v>
      </c>
      <c r="B3302">
        <v>13.5</v>
      </c>
      <c r="D3302">
        <v>794</v>
      </c>
      <c r="E3302">
        <v>805</v>
      </c>
      <c r="F3302">
        <v>13.4</v>
      </c>
      <c r="P3302" s="4"/>
    </row>
    <row r="3303" spans="1:16" x14ac:dyDescent="0.25">
      <c r="A3303" t="s">
        <v>6899</v>
      </c>
      <c r="B3303">
        <v>16.8</v>
      </c>
      <c r="D3303">
        <v>794</v>
      </c>
      <c r="E3303">
        <v>810</v>
      </c>
      <c r="F3303">
        <v>16</v>
      </c>
      <c r="P3303" s="4"/>
    </row>
    <row r="3304" spans="1:16" x14ac:dyDescent="0.25">
      <c r="A3304" t="s">
        <v>6900</v>
      </c>
      <c r="B3304">
        <v>35</v>
      </c>
      <c r="D3304">
        <v>794</v>
      </c>
      <c r="E3304">
        <v>930</v>
      </c>
      <c r="F3304">
        <v>35</v>
      </c>
      <c r="P3304" s="4"/>
    </row>
    <row r="3305" spans="1:16" x14ac:dyDescent="0.25">
      <c r="A3305" t="s">
        <v>6901</v>
      </c>
      <c r="B3305">
        <v>11.4</v>
      </c>
      <c r="D3305">
        <v>795</v>
      </c>
      <c r="E3305">
        <v>789</v>
      </c>
      <c r="F3305">
        <v>11</v>
      </c>
      <c r="P3305" s="4"/>
    </row>
    <row r="3306" spans="1:16" x14ac:dyDescent="0.25">
      <c r="A3306" t="s">
        <v>6902</v>
      </c>
      <c r="B3306">
        <v>6.5</v>
      </c>
      <c r="D3306">
        <v>795</v>
      </c>
      <c r="E3306">
        <v>791</v>
      </c>
      <c r="F3306">
        <v>6.3</v>
      </c>
      <c r="P3306" s="4"/>
    </row>
    <row r="3307" spans="1:16" x14ac:dyDescent="0.25">
      <c r="A3307" t="s">
        <v>6903</v>
      </c>
      <c r="B3307">
        <v>6.7</v>
      </c>
      <c r="D3307">
        <v>795</v>
      </c>
      <c r="E3307">
        <v>794</v>
      </c>
      <c r="F3307">
        <v>6.7</v>
      </c>
      <c r="P3307" s="4"/>
    </row>
    <row r="3308" spans="1:16" x14ac:dyDescent="0.25">
      <c r="A3308" t="s">
        <v>6904</v>
      </c>
      <c r="B3308">
        <v>5.2</v>
      </c>
      <c r="D3308">
        <v>795</v>
      </c>
      <c r="E3308">
        <v>796</v>
      </c>
      <c r="F3308">
        <v>3.2</v>
      </c>
      <c r="P3308" s="4"/>
    </row>
    <row r="3309" spans="1:16" x14ac:dyDescent="0.25">
      <c r="A3309" t="s">
        <v>6905</v>
      </c>
      <c r="B3309">
        <v>8.4</v>
      </c>
      <c r="D3309">
        <v>795</v>
      </c>
      <c r="E3309">
        <v>797</v>
      </c>
      <c r="F3309">
        <v>7</v>
      </c>
      <c r="P3309" s="4"/>
    </row>
    <row r="3310" spans="1:16" x14ac:dyDescent="0.25">
      <c r="A3310" t="s">
        <v>6906</v>
      </c>
      <c r="B3310">
        <v>4</v>
      </c>
      <c r="D3310">
        <v>795</v>
      </c>
      <c r="E3310">
        <v>798</v>
      </c>
      <c r="F3310">
        <v>4</v>
      </c>
      <c r="P3310" s="4"/>
    </row>
    <row r="3311" spans="1:16" x14ac:dyDescent="0.25">
      <c r="A3311" t="s">
        <v>6907</v>
      </c>
      <c r="B3311">
        <v>9.5</v>
      </c>
      <c r="D3311">
        <v>795</v>
      </c>
      <c r="E3311">
        <v>799</v>
      </c>
      <c r="F3311">
        <v>9</v>
      </c>
      <c r="P3311" s="4"/>
    </row>
    <row r="3312" spans="1:16" x14ac:dyDescent="0.25">
      <c r="A3312" t="s">
        <v>6908</v>
      </c>
      <c r="B3312">
        <v>5.7</v>
      </c>
      <c r="D3312">
        <v>795</v>
      </c>
      <c r="E3312">
        <v>801</v>
      </c>
      <c r="F3312">
        <v>5.7</v>
      </c>
      <c r="P3312" s="4"/>
    </row>
    <row r="3313" spans="1:16" x14ac:dyDescent="0.25">
      <c r="A3313" t="s">
        <v>6909</v>
      </c>
      <c r="B3313">
        <v>10.4</v>
      </c>
      <c r="D3313">
        <v>796</v>
      </c>
      <c r="E3313">
        <v>789</v>
      </c>
      <c r="F3313">
        <v>10.4</v>
      </c>
      <c r="P3313" s="4"/>
    </row>
    <row r="3314" spans="1:16" x14ac:dyDescent="0.25">
      <c r="A3314" t="s">
        <v>6910</v>
      </c>
      <c r="B3314">
        <v>7.5</v>
      </c>
      <c r="D3314">
        <v>796</v>
      </c>
      <c r="E3314">
        <v>791</v>
      </c>
      <c r="F3314">
        <v>7.4</v>
      </c>
      <c r="P3314" s="4"/>
    </row>
    <row r="3315" spans="1:16" x14ac:dyDescent="0.25">
      <c r="A3315" t="s">
        <v>6911</v>
      </c>
      <c r="B3315">
        <v>12.6</v>
      </c>
      <c r="D3315">
        <v>796</v>
      </c>
      <c r="E3315">
        <v>793</v>
      </c>
      <c r="F3315">
        <v>12.4</v>
      </c>
      <c r="P3315" s="4"/>
    </row>
    <row r="3316" spans="1:16" x14ac:dyDescent="0.25">
      <c r="A3316" t="s">
        <v>6912</v>
      </c>
      <c r="B3316">
        <v>5.2</v>
      </c>
      <c r="D3316">
        <v>796</v>
      </c>
      <c r="E3316">
        <v>795</v>
      </c>
      <c r="F3316">
        <v>3.2</v>
      </c>
      <c r="P3316" s="4"/>
    </row>
    <row r="3317" spans="1:16" x14ac:dyDescent="0.25">
      <c r="A3317" t="s">
        <v>6913</v>
      </c>
      <c r="B3317">
        <v>4.7</v>
      </c>
      <c r="D3317">
        <v>796</v>
      </c>
      <c r="E3317">
        <v>797</v>
      </c>
      <c r="F3317">
        <v>3.8</v>
      </c>
      <c r="P3317" s="4"/>
    </row>
    <row r="3318" spans="1:16" x14ac:dyDescent="0.25">
      <c r="A3318" t="s">
        <v>6914</v>
      </c>
      <c r="B3318">
        <v>11</v>
      </c>
      <c r="D3318">
        <v>797</v>
      </c>
      <c r="E3318">
        <v>789</v>
      </c>
      <c r="F3318">
        <v>10.5</v>
      </c>
      <c r="P3318" s="4"/>
    </row>
    <row r="3319" spans="1:16" x14ac:dyDescent="0.25">
      <c r="A3319" t="s">
        <v>6915</v>
      </c>
      <c r="B3319">
        <v>9.8000000000000007</v>
      </c>
      <c r="D3319">
        <v>797</v>
      </c>
      <c r="E3319">
        <v>791</v>
      </c>
      <c r="F3319">
        <v>9.8000000000000007</v>
      </c>
      <c r="P3319" s="4"/>
    </row>
    <row r="3320" spans="1:16" x14ac:dyDescent="0.25">
      <c r="A3320" t="s">
        <v>6916</v>
      </c>
      <c r="B3320">
        <v>8.4</v>
      </c>
      <c r="D3320">
        <v>797</v>
      </c>
      <c r="E3320">
        <v>795</v>
      </c>
      <c r="F3320">
        <v>7</v>
      </c>
      <c r="P3320" s="4"/>
    </row>
    <row r="3321" spans="1:16" x14ac:dyDescent="0.25">
      <c r="A3321" t="s">
        <v>6917</v>
      </c>
      <c r="B3321">
        <v>4.7</v>
      </c>
      <c r="D3321">
        <v>797</v>
      </c>
      <c r="E3321">
        <v>796</v>
      </c>
      <c r="F3321">
        <v>3.8</v>
      </c>
      <c r="P3321" s="4"/>
    </row>
    <row r="3322" spans="1:16" x14ac:dyDescent="0.25">
      <c r="A3322" t="s">
        <v>6918</v>
      </c>
      <c r="B3322">
        <v>12.6</v>
      </c>
      <c r="D3322">
        <v>798</v>
      </c>
      <c r="E3322">
        <v>793</v>
      </c>
      <c r="F3322">
        <v>12.6</v>
      </c>
      <c r="P3322" s="4"/>
    </row>
    <row r="3323" spans="1:16" x14ac:dyDescent="0.25">
      <c r="A3323" t="s">
        <v>6919</v>
      </c>
      <c r="B3323">
        <v>8.6999999999999993</v>
      </c>
      <c r="D3323">
        <v>798</v>
      </c>
      <c r="E3323">
        <v>794</v>
      </c>
      <c r="F3323">
        <v>8.6</v>
      </c>
      <c r="P3323" s="4"/>
    </row>
    <row r="3324" spans="1:16" x14ac:dyDescent="0.25">
      <c r="A3324" t="s">
        <v>6920</v>
      </c>
      <c r="B3324">
        <v>4</v>
      </c>
      <c r="D3324">
        <v>798</v>
      </c>
      <c r="E3324">
        <v>795</v>
      </c>
      <c r="F3324">
        <v>4</v>
      </c>
      <c r="P3324" s="4"/>
    </row>
    <row r="3325" spans="1:16" x14ac:dyDescent="0.25">
      <c r="A3325" t="s">
        <v>6921</v>
      </c>
      <c r="B3325">
        <v>6.7</v>
      </c>
      <c r="D3325">
        <v>798</v>
      </c>
      <c r="E3325">
        <v>799</v>
      </c>
      <c r="F3325">
        <v>6.7</v>
      </c>
      <c r="P3325" s="4"/>
    </row>
    <row r="3326" spans="1:16" x14ac:dyDescent="0.25">
      <c r="A3326" t="s">
        <v>6922</v>
      </c>
      <c r="B3326">
        <v>5</v>
      </c>
      <c r="D3326">
        <v>798</v>
      </c>
      <c r="E3326">
        <v>801</v>
      </c>
      <c r="F3326">
        <v>5</v>
      </c>
      <c r="P3326" s="4"/>
    </row>
    <row r="3327" spans="1:16" x14ac:dyDescent="0.25">
      <c r="A3327" t="s">
        <v>6923</v>
      </c>
      <c r="B3327">
        <v>9.5</v>
      </c>
      <c r="D3327">
        <v>799</v>
      </c>
      <c r="E3327">
        <v>795</v>
      </c>
      <c r="F3327">
        <v>9</v>
      </c>
      <c r="P3327" s="4"/>
    </row>
    <row r="3328" spans="1:16" x14ac:dyDescent="0.25">
      <c r="A3328" t="s">
        <v>6924</v>
      </c>
      <c r="B3328">
        <v>6.7</v>
      </c>
      <c r="D3328">
        <v>799</v>
      </c>
      <c r="E3328">
        <v>798</v>
      </c>
      <c r="F3328">
        <v>6.7</v>
      </c>
      <c r="P3328" s="4"/>
    </row>
    <row r="3329" spans="1:16" x14ac:dyDescent="0.25">
      <c r="A3329" t="s">
        <v>6925</v>
      </c>
      <c r="B3329">
        <v>9.9</v>
      </c>
      <c r="D3329">
        <v>801</v>
      </c>
      <c r="E3329">
        <v>791</v>
      </c>
      <c r="F3329">
        <v>9.8000000000000007</v>
      </c>
      <c r="P3329" s="4"/>
    </row>
    <row r="3330" spans="1:16" x14ac:dyDescent="0.25">
      <c r="A3330" t="s">
        <v>6926</v>
      </c>
      <c r="B3330">
        <v>4.8</v>
      </c>
      <c r="D3330">
        <v>801</v>
      </c>
      <c r="E3330">
        <v>794</v>
      </c>
      <c r="F3330">
        <v>4.8</v>
      </c>
      <c r="P3330" s="4"/>
    </row>
    <row r="3331" spans="1:16" x14ac:dyDescent="0.25">
      <c r="A3331" t="s">
        <v>6927</v>
      </c>
      <c r="B3331">
        <v>5.7</v>
      </c>
      <c r="D3331">
        <v>801</v>
      </c>
      <c r="E3331">
        <v>795</v>
      </c>
      <c r="F3331">
        <v>5.7</v>
      </c>
      <c r="P3331" s="4"/>
    </row>
    <row r="3332" spans="1:16" x14ac:dyDescent="0.25">
      <c r="A3332" t="s">
        <v>6928</v>
      </c>
      <c r="B3332">
        <v>5</v>
      </c>
      <c r="D3332">
        <v>801</v>
      </c>
      <c r="E3332">
        <v>798</v>
      </c>
      <c r="F3332">
        <v>5</v>
      </c>
      <c r="P3332" s="4"/>
    </row>
    <row r="3333" spans="1:16" x14ac:dyDescent="0.25">
      <c r="A3333" t="s">
        <v>6929</v>
      </c>
      <c r="B3333">
        <v>12.6</v>
      </c>
      <c r="D3333">
        <v>801</v>
      </c>
      <c r="E3333">
        <v>805</v>
      </c>
      <c r="F3333">
        <v>12.6</v>
      </c>
      <c r="P3333" s="4"/>
    </row>
    <row r="3334" spans="1:16" x14ac:dyDescent="0.25">
      <c r="A3334" t="s">
        <v>6930</v>
      </c>
      <c r="B3334">
        <v>8.6</v>
      </c>
      <c r="D3334">
        <v>801</v>
      </c>
      <c r="E3334">
        <v>807</v>
      </c>
      <c r="F3334">
        <v>8.6</v>
      </c>
      <c r="P3334" s="4"/>
    </row>
    <row r="3335" spans="1:16" x14ac:dyDescent="0.25">
      <c r="A3335" t="s">
        <v>6931</v>
      </c>
      <c r="B3335">
        <v>8.9</v>
      </c>
      <c r="D3335">
        <v>801</v>
      </c>
      <c r="E3335">
        <v>809</v>
      </c>
      <c r="F3335">
        <v>8.9</v>
      </c>
      <c r="P3335" s="4"/>
    </row>
    <row r="3336" spans="1:16" x14ac:dyDescent="0.25">
      <c r="A3336" t="s">
        <v>6932</v>
      </c>
      <c r="B3336">
        <v>11.5</v>
      </c>
      <c r="D3336">
        <v>801</v>
      </c>
      <c r="E3336">
        <v>810</v>
      </c>
      <c r="F3336">
        <v>11.5</v>
      </c>
      <c r="P3336" s="4"/>
    </row>
    <row r="3337" spans="1:16" x14ac:dyDescent="0.25">
      <c r="A3337" t="s">
        <v>6933</v>
      </c>
      <c r="B3337">
        <v>131.30000000000001</v>
      </c>
      <c r="D3337">
        <v>805</v>
      </c>
      <c r="E3337">
        <v>696</v>
      </c>
      <c r="F3337">
        <v>131.30000000000001</v>
      </c>
      <c r="P3337" s="4"/>
    </row>
    <row r="3338" spans="1:16" x14ac:dyDescent="0.25">
      <c r="A3338" t="s">
        <v>6934</v>
      </c>
      <c r="B3338">
        <v>72.5</v>
      </c>
      <c r="D3338">
        <v>805</v>
      </c>
      <c r="E3338">
        <v>740</v>
      </c>
      <c r="F3338">
        <v>72.400000000000006</v>
      </c>
      <c r="P3338" s="4"/>
    </row>
    <row r="3339" spans="1:16" x14ac:dyDescent="0.25">
      <c r="A3339" t="s">
        <v>6935</v>
      </c>
      <c r="B3339">
        <v>70.599999999999994</v>
      </c>
      <c r="D3339">
        <v>805</v>
      </c>
      <c r="E3339">
        <v>746</v>
      </c>
      <c r="F3339">
        <v>70.2</v>
      </c>
      <c r="P3339" s="4"/>
    </row>
    <row r="3340" spans="1:16" x14ac:dyDescent="0.25">
      <c r="A3340" t="s">
        <v>6936</v>
      </c>
      <c r="B3340">
        <v>54.7</v>
      </c>
      <c r="D3340">
        <v>805</v>
      </c>
      <c r="E3340">
        <v>763</v>
      </c>
      <c r="F3340">
        <v>54.2</v>
      </c>
      <c r="P3340" s="4"/>
    </row>
    <row r="3341" spans="1:16" x14ac:dyDescent="0.25">
      <c r="A3341" t="s">
        <v>6937</v>
      </c>
      <c r="B3341">
        <v>13.5</v>
      </c>
      <c r="D3341">
        <v>805</v>
      </c>
      <c r="E3341">
        <v>794</v>
      </c>
      <c r="F3341">
        <v>13.4</v>
      </c>
      <c r="P3341" s="4"/>
    </row>
    <row r="3342" spans="1:16" x14ac:dyDescent="0.25">
      <c r="A3342" t="s">
        <v>6938</v>
      </c>
      <c r="B3342">
        <v>12.6</v>
      </c>
      <c r="D3342">
        <v>805</v>
      </c>
      <c r="E3342">
        <v>801</v>
      </c>
      <c r="F3342">
        <v>12.6</v>
      </c>
      <c r="P3342" s="4"/>
    </row>
    <row r="3343" spans="1:16" x14ac:dyDescent="0.25">
      <c r="A3343" t="s">
        <v>6939</v>
      </c>
      <c r="B3343">
        <v>11.6</v>
      </c>
      <c r="D3343">
        <v>805</v>
      </c>
      <c r="E3343">
        <v>813</v>
      </c>
      <c r="F3343">
        <v>11.6</v>
      </c>
      <c r="P3343" s="4"/>
    </row>
    <row r="3344" spans="1:16" x14ac:dyDescent="0.25">
      <c r="A3344" t="s">
        <v>6940</v>
      </c>
      <c r="B3344">
        <v>12.4</v>
      </c>
      <c r="D3344">
        <v>805</v>
      </c>
      <c r="E3344">
        <v>815</v>
      </c>
      <c r="F3344">
        <v>12.4</v>
      </c>
      <c r="P3344" s="4"/>
    </row>
    <row r="3345" spans="1:16" x14ac:dyDescent="0.25">
      <c r="A3345" t="s">
        <v>6941</v>
      </c>
      <c r="B3345">
        <v>20.100000000000001</v>
      </c>
      <c r="D3345">
        <v>805</v>
      </c>
      <c r="E3345">
        <v>817</v>
      </c>
      <c r="F3345">
        <v>20.100000000000001</v>
      </c>
      <c r="P3345" s="4"/>
    </row>
    <row r="3346" spans="1:16" x14ac:dyDescent="0.25">
      <c r="A3346" t="s">
        <v>6942</v>
      </c>
      <c r="B3346">
        <v>18</v>
      </c>
      <c r="D3346">
        <v>805</v>
      </c>
      <c r="E3346">
        <v>819</v>
      </c>
      <c r="F3346">
        <v>18</v>
      </c>
      <c r="P3346" s="4"/>
    </row>
    <row r="3347" spans="1:16" x14ac:dyDescent="0.25">
      <c r="A3347" t="s">
        <v>6943</v>
      </c>
      <c r="B3347">
        <v>38.380000000000003</v>
      </c>
      <c r="D3347">
        <v>805</v>
      </c>
      <c r="E3347">
        <v>925</v>
      </c>
      <c r="F3347">
        <v>38.200000000000003</v>
      </c>
      <c r="P3347" s="4"/>
    </row>
    <row r="3348" spans="1:16" x14ac:dyDescent="0.25">
      <c r="A3348" t="s">
        <v>6944</v>
      </c>
      <c r="B3348">
        <v>15.5</v>
      </c>
      <c r="D3348">
        <v>805</v>
      </c>
      <c r="E3348">
        <v>928</v>
      </c>
      <c r="F3348">
        <v>15.4</v>
      </c>
      <c r="P3348" s="4"/>
    </row>
    <row r="3349" spans="1:16" x14ac:dyDescent="0.25">
      <c r="A3349" t="s">
        <v>6945</v>
      </c>
      <c r="B3349">
        <v>11.3</v>
      </c>
      <c r="D3349">
        <v>805</v>
      </c>
      <c r="E3349">
        <v>929</v>
      </c>
      <c r="F3349">
        <v>11.2</v>
      </c>
      <c r="P3349" s="4"/>
    </row>
    <row r="3350" spans="1:16" x14ac:dyDescent="0.25">
      <c r="A3350" t="s">
        <v>6946</v>
      </c>
      <c r="B3350">
        <v>26.1</v>
      </c>
      <c r="D3350">
        <v>805</v>
      </c>
      <c r="E3350">
        <v>930</v>
      </c>
      <c r="F3350">
        <v>26.1</v>
      </c>
      <c r="P3350" s="4"/>
    </row>
    <row r="3351" spans="1:16" x14ac:dyDescent="0.25">
      <c r="A3351" t="s">
        <v>6947</v>
      </c>
      <c r="B3351">
        <v>42.2</v>
      </c>
      <c r="D3351">
        <v>805</v>
      </c>
      <c r="E3351">
        <v>933</v>
      </c>
      <c r="F3351">
        <v>41.8</v>
      </c>
      <c r="P3351" s="4"/>
    </row>
    <row r="3352" spans="1:16" x14ac:dyDescent="0.25">
      <c r="A3352" t="s">
        <v>6948</v>
      </c>
      <c r="B3352">
        <v>18.3</v>
      </c>
      <c r="D3352">
        <v>807</v>
      </c>
      <c r="E3352">
        <v>791</v>
      </c>
      <c r="F3352">
        <v>18.2</v>
      </c>
      <c r="P3352" s="4"/>
    </row>
    <row r="3353" spans="1:16" x14ac:dyDescent="0.25">
      <c r="A3353" t="s">
        <v>6949</v>
      </c>
      <c r="B3353">
        <v>15.8</v>
      </c>
      <c r="D3353">
        <v>807</v>
      </c>
      <c r="E3353">
        <v>793</v>
      </c>
      <c r="F3353">
        <v>15.7</v>
      </c>
      <c r="P3353" s="4"/>
    </row>
    <row r="3354" spans="1:16" x14ac:dyDescent="0.25">
      <c r="A3354" t="s">
        <v>6950</v>
      </c>
      <c r="B3354">
        <v>8.6</v>
      </c>
      <c r="D3354">
        <v>807</v>
      </c>
      <c r="E3354">
        <v>801</v>
      </c>
      <c r="F3354">
        <v>8.6</v>
      </c>
      <c r="P3354" s="4"/>
    </row>
    <row r="3355" spans="1:16" x14ac:dyDescent="0.25">
      <c r="A3355" t="s">
        <v>6951</v>
      </c>
      <c r="B3355">
        <v>8.4</v>
      </c>
      <c r="D3355">
        <v>807</v>
      </c>
      <c r="E3355">
        <v>809</v>
      </c>
      <c r="F3355">
        <v>8.4</v>
      </c>
      <c r="P3355" s="4"/>
    </row>
    <row r="3356" spans="1:16" x14ac:dyDescent="0.25">
      <c r="A3356" t="s">
        <v>6952</v>
      </c>
      <c r="B3356">
        <v>6.6</v>
      </c>
      <c r="D3356">
        <v>807</v>
      </c>
      <c r="E3356">
        <v>810</v>
      </c>
      <c r="F3356">
        <v>6.6</v>
      </c>
      <c r="P3356" s="4"/>
    </row>
    <row r="3357" spans="1:16" x14ac:dyDescent="0.25">
      <c r="A3357" t="s">
        <v>6953</v>
      </c>
      <c r="B3357">
        <v>14.7</v>
      </c>
      <c r="D3357">
        <v>807</v>
      </c>
      <c r="E3357">
        <v>819</v>
      </c>
      <c r="F3357">
        <v>14.7</v>
      </c>
      <c r="P3357" s="4"/>
    </row>
    <row r="3358" spans="1:16" x14ac:dyDescent="0.25">
      <c r="A3358" t="s">
        <v>6954</v>
      </c>
      <c r="B3358">
        <v>41.02</v>
      </c>
      <c r="D3358">
        <v>807</v>
      </c>
      <c r="E3358">
        <v>925</v>
      </c>
      <c r="F3358">
        <v>40.9</v>
      </c>
      <c r="P3358" s="4"/>
    </row>
    <row r="3359" spans="1:16" x14ac:dyDescent="0.25">
      <c r="A3359" t="s">
        <v>6955</v>
      </c>
      <c r="B3359">
        <v>8.9</v>
      </c>
      <c r="D3359">
        <v>809</v>
      </c>
      <c r="E3359">
        <v>801</v>
      </c>
      <c r="F3359">
        <v>8.9</v>
      </c>
      <c r="P3359" s="4"/>
    </row>
    <row r="3360" spans="1:16" x14ac:dyDescent="0.25">
      <c r="A3360" t="s">
        <v>6956</v>
      </c>
      <c r="B3360">
        <v>8.4</v>
      </c>
      <c r="D3360">
        <v>809</v>
      </c>
      <c r="E3360">
        <v>807</v>
      </c>
      <c r="F3360">
        <v>8.4</v>
      </c>
      <c r="P3360" s="4"/>
    </row>
    <row r="3361" spans="1:16" x14ac:dyDescent="0.25">
      <c r="A3361" t="s">
        <v>6957</v>
      </c>
      <c r="B3361">
        <v>4.8</v>
      </c>
      <c r="D3361">
        <v>809</v>
      </c>
      <c r="E3361">
        <v>810</v>
      </c>
      <c r="F3361">
        <v>4.8</v>
      </c>
      <c r="P3361" s="4"/>
    </row>
    <row r="3362" spans="1:16" x14ac:dyDescent="0.25">
      <c r="A3362" t="s">
        <v>6958</v>
      </c>
      <c r="B3362">
        <v>16.8</v>
      </c>
      <c r="D3362">
        <v>810</v>
      </c>
      <c r="E3362">
        <v>794</v>
      </c>
      <c r="F3362">
        <v>16</v>
      </c>
      <c r="P3362" s="4"/>
    </row>
    <row r="3363" spans="1:16" x14ac:dyDescent="0.25">
      <c r="A3363" t="s">
        <v>6959</v>
      </c>
      <c r="B3363">
        <v>11.5</v>
      </c>
      <c r="D3363">
        <v>810</v>
      </c>
      <c r="E3363">
        <v>801</v>
      </c>
      <c r="F3363">
        <v>11.5</v>
      </c>
      <c r="P3363" s="4"/>
    </row>
    <row r="3364" spans="1:16" x14ac:dyDescent="0.25">
      <c r="A3364" t="s">
        <v>6960</v>
      </c>
      <c r="B3364">
        <v>6.6</v>
      </c>
      <c r="D3364">
        <v>810</v>
      </c>
      <c r="E3364">
        <v>807</v>
      </c>
      <c r="F3364">
        <v>6.6</v>
      </c>
      <c r="P3364" s="4"/>
    </row>
    <row r="3365" spans="1:16" x14ac:dyDescent="0.25">
      <c r="A3365" t="s">
        <v>6961</v>
      </c>
      <c r="B3365">
        <v>4.8</v>
      </c>
      <c r="D3365">
        <v>810</v>
      </c>
      <c r="E3365">
        <v>809</v>
      </c>
      <c r="F3365">
        <v>4.8</v>
      </c>
      <c r="P3365" s="4"/>
    </row>
    <row r="3366" spans="1:16" x14ac:dyDescent="0.25">
      <c r="A3366" t="s">
        <v>6962</v>
      </c>
      <c r="B3366">
        <v>12.2</v>
      </c>
      <c r="D3366">
        <v>810</v>
      </c>
      <c r="E3366">
        <v>813</v>
      </c>
      <c r="F3366">
        <v>12.2</v>
      </c>
      <c r="P3366" s="4"/>
    </row>
    <row r="3367" spans="1:16" x14ac:dyDescent="0.25">
      <c r="A3367" t="s">
        <v>6963</v>
      </c>
      <c r="B3367">
        <v>20.5</v>
      </c>
      <c r="D3367">
        <v>810</v>
      </c>
      <c r="E3367">
        <v>817</v>
      </c>
      <c r="F3367">
        <v>20.5</v>
      </c>
      <c r="P3367" s="4"/>
    </row>
    <row r="3368" spans="1:16" x14ac:dyDescent="0.25">
      <c r="A3368" t="s">
        <v>6964</v>
      </c>
      <c r="B3368">
        <v>11.7</v>
      </c>
      <c r="D3368">
        <v>810</v>
      </c>
      <c r="E3368">
        <v>819</v>
      </c>
      <c r="F3368">
        <v>11.7</v>
      </c>
      <c r="P3368" s="4"/>
    </row>
    <row r="3369" spans="1:16" x14ac:dyDescent="0.25">
      <c r="A3369" t="s">
        <v>6965</v>
      </c>
      <c r="B3369">
        <v>41.8</v>
      </c>
      <c r="D3369">
        <v>810</v>
      </c>
      <c r="E3369">
        <v>925</v>
      </c>
      <c r="F3369">
        <v>41.8</v>
      </c>
      <c r="P3369" s="4"/>
    </row>
    <row r="3370" spans="1:16" x14ac:dyDescent="0.25">
      <c r="A3370" t="s">
        <v>6966</v>
      </c>
      <c r="B3370">
        <v>11.6</v>
      </c>
      <c r="D3370">
        <v>813</v>
      </c>
      <c r="E3370">
        <v>805</v>
      </c>
      <c r="F3370">
        <v>11.6</v>
      </c>
      <c r="P3370" s="4"/>
    </row>
    <row r="3371" spans="1:16" x14ac:dyDescent="0.25">
      <c r="A3371" t="s">
        <v>6967</v>
      </c>
      <c r="B3371">
        <v>12.2</v>
      </c>
      <c r="D3371">
        <v>813</v>
      </c>
      <c r="E3371">
        <v>810</v>
      </c>
      <c r="F3371">
        <v>12.2</v>
      </c>
      <c r="P3371" s="4"/>
    </row>
    <row r="3372" spans="1:16" x14ac:dyDescent="0.25">
      <c r="A3372" t="s">
        <v>6968</v>
      </c>
      <c r="B3372">
        <v>5.8</v>
      </c>
      <c r="D3372">
        <v>813</v>
      </c>
      <c r="E3372">
        <v>815</v>
      </c>
      <c r="F3372">
        <v>5.8</v>
      </c>
      <c r="P3372" s="4"/>
    </row>
    <row r="3373" spans="1:16" x14ac:dyDescent="0.25">
      <c r="A3373" t="s">
        <v>6969</v>
      </c>
      <c r="B3373">
        <v>9.3000000000000007</v>
      </c>
      <c r="D3373">
        <v>813</v>
      </c>
      <c r="E3373">
        <v>817</v>
      </c>
      <c r="F3373">
        <v>9.3000000000000007</v>
      </c>
      <c r="P3373" s="4"/>
    </row>
    <row r="3374" spans="1:16" x14ac:dyDescent="0.25">
      <c r="A3374" t="s">
        <v>6970</v>
      </c>
      <c r="B3374">
        <v>7.7</v>
      </c>
      <c r="D3374">
        <v>813</v>
      </c>
      <c r="E3374">
        <v>819</v>
      </c>
      <c r="F3374">
        <v>7.7</v>
      </c>
      <c r="P3374" s="4"/>
    </row>
    <row r="3375" spans="1:16" x14ac:dyDescent="0.25">
      <c r="A3375" t="s">
        <v>6971</v>
      </c>
      <c r="B3375">
        <v>13.2</v>
      </c>
      <c r="D3375">
        <v>813</v>
      </c>
      <c r="E3375">
        <v>820</v>
      </c>
      <c r="F3375">
        <v>13.2</v>
      </c>
      <c r="P3375" s="4"/>
    </row>
    <row r="3376" spans="1:16" x14ac:dyDescent="0.25">
      <c r="A3376" t="s">
        <v>6972</v>
      </c>
      <c r="B3376">
        <v>30</v>
      </c>
      <c r="D3376">
        <v>813</v>
      </c>
      <c r="E3376">
        <v>925</v>
      </c>
      <c r="F3376">
        <v>30</v>
      </c>
      <c r="P3376" s="4"/>
    </row>
    <row r="3377" spans="1:16" x14ac:dyDescent="0.25">
      <c r="A3377" t="s">
        <v>6973</v>
      </c>
      <c r="B3377">
        <v>12.4</v>
      </c>
      <c r="D3377">
        <v>815</v>
      </c>
      <c r="E3377">
        <v>805</v>
      </c>
      <c r="F3377">
        <v>12.4</v>
      </c>
      <c r="P3377" s="4"/>
    </row>
    <row r="3378" spans="1:16" x14ac:dyDescent="0.25">
      <c r="A3378" t="s">
        <v>6974</v>
      </c>
      <c r="B3378">
        <v>5.8</v>
      </c>
      <c r="D3378">
        <v>815</v>
      </c>
      <c r="E3378">
        <v>813</v>
      </c>
      <c r="F3378">
        <v>5.8</v>
      </c>
      <c r="P3378" s="4"/>
    </row>
    <row r="3379" spans="1:16" x14ac:dyDescent="0.25">
      <c r="A3379" t="s">
        <v>6975</v>
      </c>
      <c r="B3379">
        <v>8.4</v>
      </c>
      <c r="D3379">
        <v>815</v>
      </c>
      <c r="E3379">
        <v>817</v>
      </c>
      <c r="F3379">
        <v>8.4</v>
      </c>
      <c r="P3379" s="4"/>
    </row>
    <row r="3380" spans="1:16" x14ac:dyDescent="0.25">
      <c r="A3380" t="s">
        <v>6976</v>
      </c>
      <c r="B3380">
        <v>12.6</v>
      </c>
      <c r="D3380">
        <v>815</v>
      </c>
      <c r="E3380">
        <v>819</v>
      </c>
      <c r="F3380">
        <v>12.6</v>
      </c>
      <c r="P3380" s="4"/>
    </row>
    <row r="3381" spans="1:16" x14ac:dyDescent="0.25">
      <c r="A3381" t="s">
        <v>6977</v>
      </c>
      <c r="B3381">
        <v>17</v>
      </c>
      <c r="D3381">
        <v>815</v>
      </c>
      <c r="E3381">
        <v>820</v>
      </c>
      <c r="F3381">
        <v>17</v>
      </c>
      <c r="P3381" s="4"/>
    </row>
    <row r="3382" spans="1:16" x14ac:dyDescent="0.25">
      <c r="A3382" t="s">
        <v>6978</v>
      </c>
      <c r="B3382">
        <v>42.2</v>
      </c>
      <c r="D3382">
        <v>815</v>
      </c>
      <c r="E3382">
        <v>923</v>
      </c>
      <c r="F3382">
        <v>42.2</v>
      </c>
      <c r="P3382" s="4"/>
    </row>
    <row r="3383" spans="1:16" x14ac:dyDescent="0.25">
      <c r="A3383" t="s">
        <v>6979</v>
      </c>
      <c r="B3383">
        <v>26.96</v>
      </c>
      <c r="D3383">
        <v>815</v>
      </c>
      <c r="E3383">
        <v>925</v>
      </c>
      <c r="F3383">
        <v>26.1</v>
      </c>
      <c r="P3383" s="4"/>
    </row>
    <row r="3384" spans="1:16" x14ac:dyDescent="0.25">
      <c r="A3384" t="s">
        <v>6980</v>
      </c>
      <c r="B3384">
        <v>6.5</v>
      </c>
      <c r="D3384">
        <v>815</v>
      </c>
      <c r="E3384">
        <v>928</v>
      </c>
      <c r="F3384">
        <v>5.8</v>
      </c>
      <c r="P3384" s="4"/>
    </row>
    <row r="3385" spans="1:16" x14ac:dyDescent="0.25">
      <c r="A3385" t="s">
        <v>6981</v>
      </c>
      <c r="B3385">
        <v>11</v>
      </c>
      <c r="D3385">
        <v>815</v>
      </c>
      <c r="E3385">
        <v>929</v>
      </c>
      <c r="F3385">
        <v>10.9</v>
      </c>
      <c r="P3385" s="4"/>
    </row>
    <row r="3386" spans="1:16" x14ac:dyDescent="0.25">
      <c r="A3386" t="s">
        <v>6982</v>
      </c>
      <c r="B3386">
        <v>20.100000000000001</v>
      </c>
      <c r="D3386">
        <v>817</v>
      </c>
      <c r="E3386">
        <v>805</v>
      </c>
      <c r="F3386">
        <v>20.100000000000001</v>
      </c>
      <c r="P3386" s="4"/>
    </row>
    <row r="3387" spans="1:16" x14ac:dyDescent="0.25">
      <c r="A3387" t="s">
        <v>6983</v>
      </c>
      <c r="B3387">
        <v>20.5</v>
      </c>
      <c r="D3387">
        <v>817</v>
      </c>
      <c r="E3387">
        <v>810</v>
      </c>
      <c r="F3387">
        <v>20.5</v>
      </c>
      <c r="P3387" s="4"/>
    </row>
    <row r="3388" spans="1:16" x14ac:dyDescent="0.25">
      <c r="A3388" t="s">
        <v>6984</v>
      </c>
      <c r="B3388">
        <v>9.3000000000000007</v>
      </c>
      <c r="D3388">
        <v>817</v>
      </c>
      <c r="E3388">
        <v>813</v>
      </c>
      <c r="F3388">
        <v>9.3000000000000007</v>
      </c>
      <c r="P3388" s="4"/>
    </row>
    <row r="3389" spans="1:16" x14ac:dyDescent="0.25">
      <c r="A3389" t="s">
        <v>6985</v>
      </c>
      <c r="B3389">
        <v>8.4</v>
      </c>
      <c r="D3389">
        <v>817</v>
      </c>
      <c r="E3389">
        <v>815</v>
      </c>
      <c r="F3389">
        <v>8.4</v>
      </c>
      <c r="P3389" s="4"/>
    </row>
    <row r="3390" spans="1:16" x14ac:dyDescent="0.25">
      <c r="A3390" t="s">
        <v>6986</v>
      </c>
      <c r="B3390">
        <v>10.6</v>
      </c>
      <c r="D3390">
        <v>817</v>
      </c>
      <c r="E3390">
        <v>819</v>
      </c>
      <c r="F3390">
        <v>10.6</v>
      </c>
      <c r="P3390" s="4"/>
    </row>
    <row r="3391" spans="1:16" x14ac:dyDescent="0.25">
      <c r="A3391" t="s">
        <v>6987</v>
      </c>
      <c r="B3391">
        <v>11.6</v>
      </c>
      <c r="D3391">
        <v>817</v>
      </c>
      <c r="E3391">
        <v>820</v>
      </c>
      <c r="F3391">
        <v>11.6</v>
      </c>
      <c r="P3391" s="4"/>
    </row>
    <row r="3392" spans="1:16" x14ac:dyDescent="0.25">
      <c r="A3392" t="s">
        <v>6988</v>
      </c>
      <c r="B3392">
        <v>6.1</v>
      </c>
      <c r="D3392">
        <v>817</v>
      </c>
      <c r="E3392">
        <v>821</v>
      </c>
      <c r="F3392">
        <v>6.1</v>
      </c>
      <c r="P3392" s="4"/>
    </row>
    <row r="3393" spans="1:16" x14ac:dyDescent="0.25">
      <c r="A3393" t="s">
        <v>6989</v>
      </c>
      <c r="B3393">
        <v>36.799999999999997</v>
      </c>
      <c r="D3393">
        <v>817</v>
      </c>
      <c r="E3393">
        <v>923</v>
      </c>
      <c r="F3393">
        <v>36.799999999999997</v>
      </c>
      <c r="P3393" s="4"/>
    </row>
    <row r="3394" spans="1:16" x14ac:dyDescent="0.25">
      <c r="A3394" t="s">
        <v>6990</v>
      </c>
      <c r="B3394">
        <v>21.4</v>
      </c>
      <c r="D3394">
        <v>817</v>
      </c>
      <c r="E3394">
        <v>925</v>
      </c>
      <c r="F3394">
        <v>21.4</v>
      </c>
      <c r="P3394" s="4"/>
    </row>
    <row r="3395" spans="1:16" x14ac:dyDescent="0.25">
      <c r="A3395" t="s">
        <v>6991</v>
      </c>
      <c r="B3395">
        <v>11.2</v>
      </c>
      <c r="D3395">
        <v>817</v>
      </c>
      <c r="E3395">
        <v>928</v>
      </c>
      <c r="F3395">
        <v>11.2</v>
      </c>
      <c r="P3395" s="4"/>
    </row>
    <row r="3396" spans="1:16" x14ac:dyDescent="0.25">
      <c r="A3396" t="s">
        <v>6992</v>
      </c>
      <c r="B3396">
        <v>19</v>
      </c>
      <c r="D3396">
        <v>817</v>
      </c>
      <c r="E3396">
        <v>929</v>
      </c>
      <c r="F3396">
        <v>18.899999999999999</v>
      </c>
      <c r="P3396" s="4"/>
    </row>
    <row r="3397" spans="1:16" x14ac:dyDescent="0.25">
      <c r="A3397" t="s">
        <v>6993</v>
      </c>
      <c r="B3397">
        <v>18</v>
      </c>
      <c r="D3397">
        <v>819</v>
      </c>
      <c r="E3397">
        <v>805</v>
      </c>
      <c r="F3397">
        <v>18</v>
      </c>
      <c r="P3397" s="4"/>
    </row>
    <row r="3398" spans="1:16" x14ac:dyDescent="0.25">
      <c r="A3398" t="s">
        <v>6994</v>
      </c>
      <c r="B3398">
        <v>14.7</v>
      </c>
      <c r="D3398">
        <v>819</v>
      </c>
      <c r="E3398">
        <v>807</v>
      </c>
      <c r="F3398">
        <v>14.7</v>
      </c>
      <c r="P3398" s="4"/>
    </row>
    <row r="3399" spans="1:16" x14ac:dyDescent="0.25">
      <c r="A3399" t="s">
        <v>6995</v>
      </c>
      <c r="B3399">
        <v>11.7</v>
      </c>
      <c r="D3399">
        <v>819</v>
      </c>
      <c r="E3399">
        <v>810</v>
      </c>
      <c r="F3399">
        <v>11.7</v>
      </c>
      <c r="P3399" s="4"/>
    </row>
    <row r="3400" spans="1:16" x14ac:dyDescent="0.25">
      <c r="A3400" t="s">
        <v>6996</v>
      </c>
      <c r="B3400">
        <v>7.7</v>
      </c>
      <c r="D3400">
        <v>819</v>
      </c>
      <c r="E3400">
        <v>813</v>
      </c>
      <c r="F3400">
        <v>7.7</v>
      </c>
      <c r="P3400" s="4"/>
    </row>
    <row r="3401" spans="1:16" x14ac:dyDescent="0.25">
      <c r="A3401" t="s">
        <v>6997</v>
      </c>
      <c r="B3401">
        <v>12.6</v>
      </c>
      <c r="D3401">
        <v>819</v>
      </c>
      <c r="E3401">
        <v>815</v>
      </c>
      <c r="F3401">
        <v>12.6</v>
      </c>
      <c r="P3401" s="4"/>
    </row>
    <row r="3402" spans="1:16" x14ac:dyDescent="0.25">
      <c r="A3402" t="s">
        <v>6998</v>
      </c>
      <c r="B3402">
        <v>10.6</v>
      </c>
      <c r="D3402">
        <v>819</v>
      </c>
      <c r="E3402">
        <v>817</v>
      </c>
      <c r="F3402">
        <v>10.6</v>
      </c>
      <c r="P3402" s="4"/>
    </row>
    <row r="3403" spans="1:16" x14ac:dyDescent="0.25">
      <c r="A3403" t="s">
        <v>6999</v>
      </c>
      <c r="B3403">
        <v>6.3</v>
      </c>
      <c r="D3403">
        <v>819</v>
      </c>
      <c r="E3403">
        <v>820</v>
      </c>
      <c r="F3403">
        <v>6.3</v>
      </c>
      <c r="P3403" s="4"/>
    </row>
    <row r="3404" spans="1:16" x14ac:dyDescent="0.25">
      <c r="A3404" t="s">
        <v>7000</v>
      </c>
      <c r="B3404">
        <v>18.3</v>
      </c>
      <c r="D3404">
        <v>819</v>
      </c>
      <c r="E3404">
        <v>928</v>
      </c>
      <c r="F3404">
        <v>18.100000000000001</v>
      </c>
      <c r="P3404" s="4"/>
    </row>
    <row r="3405" spans="1:16" x14ac:dyDescent="0.25">
      <c r="A3405" t="s">
        <v>7001</v>
      </c>
      <c r="B3405">
        <v>13.2</v>
      </c>
      <c r="D3405">
        <v>820</v>
      </c>
      <c r="E3405">
        <v>813</v>
      </c>
      <c r="F3405">
        <v>13.2</v>
      </c>
      <c r="P3405" s="4"/>
    </row>
    <row r="3406" spans="1:16" x14ac:dyDescent="0.25">
      <c r="A3406" t="s">
        <v>7002</v>
      </c>
      <c r="B3406">
        <v>17</v>
      </c>
      <c r="D3406">
        <v>820</v>
      </c>
      <c r="E3406">
        <v>815</v>
      </c>
      <c r="F3406">
        <v>17</v>
      </c>
      <c r="P3406" s="4"/>
    </row>
    <row r="3407" spans="1:16" x14ac:dyDescent="0.25">
      <c r="A3407" t="s">
        <v>7003</v>
      </c>
      <c r="B3407">
        <v>11.6</v>
      </c>
      <c r="D3407">
        <v>820</v>
      </c>
      <c r="E3407">
        <v>817</v>
      </c>
      <c r="F3407">
        <v>11.6</v>
      </c>
      <c r="P3407" s="4"/>
    </row>
    <row r="3408" spans="1:16" x14ac:dyDescent="0.25">
      <c r="A3408" t="s">
        <v>7004</v>
      </c>
      <c r="B3408">
        <v>6.3</v>
      </c>
      <c r="D3408">
        <v>820</v>
      </c>
      <c r="E3408">
        <v>819</v>
      </c>
      <c r="F3408">
        <v>6.3</v>
      </c>
      <c r="P3408" s="4"/>
    </row>
    <row r="3409" spans="1:16" x14ac:dyDescent="0.25">
      <c r="A3409" t="s">
        <v>7005</v>
      </c>
      <c r="B3409">
        <v>8.5</v>
      </c>
      <c r="D3409">
        <v>820</v>
      </c>
      <c r="E3409">
        <v>826</v>
      </c>
      <c r="F3409">
        <v>8.5</v>
      </c>
      <c r="P3409" s="4"/>
    </row>
    <row r="3410" spans="1:16" x14ac:dyDescent="0.25">
      <c r="A3410" t="s">
        <v>7006</v>
      </c>
      <c r="B3410">
        <v>21.7</v>
      </c>
      <c r="D3410">
        <v>820</v>
      </c>
      <c r="E3410">
        <v>928</v>
      </c>
      <c r="F3410">
        <v>21.7</v>
      </c>
      <c r="P3410" s="4"/>
    </row>
    <row r="3411" spans="1:16" x14ac:dyDescent="0.25">
      <c r="A3411" t="s">
        <v>7007</v>
      </c>
      <c r="B3411">
        <v>6.1</v>
      </c>
      <c r="D3411">
        <v>821</v>
      </c>
      <c r="E3411">
        <v>817</v>
      </c>
      <c r="F3411">
        <v>6.1</v>
      </c>
      <c r="P3411" s="4"/>
    </row>
    <row r="3412" spans="1:16" x14ac:dyDescent="0.25">
      <c r="A3412" t="s">
        <v>7008</v>
      </c>
      <c r="B3412">
        <v>38.200000000000003</v>
      </c>
      <c r="D3412">
        <v>821</v>
      </c>
      <c r="E3412">
        <v>921</v>
      </c>
      <c r="F3412">
        <v>38.200000000000003</v>
      </c>
      <c r="P3412" s="4"/>
    </row>
    <row r="3413" spans="1:16" x14ac:dyDescent="0.25">
      <c r="A3413" t="s">
        <v>7009</v>
      </c>
      <c r="B3413">
        <v>32.299999999999997</v>
      </c>
      <c r="D3413">
        <v>821</v>
      </c>
      <c r="E3413">
        <v>923</v>
      </c>
      <c r="F3413">
        <v>32.299999999999997</v>
      </c>
    </row>
    <row r="3414" spans="1:16" x14ac:dyDescent="0.25">
      <c r="A3414" t="s">
        <v>7010</v>
      </c>
      <c r="B3414">
        <v>11.51</v>
      </c>
      <c r="D3414">
        <v>822</v>
      </c>
      <c r="E3414">
        <v>827</v>
      </c>
      <c r="F3414">
        <v>10.4</v>
      </c>
    </row>
    <row r="3415" spans="1:16" x14ac:dyDescent="0.25">
      <c r="A3415" t="s">
        <v>7011</v>
      </c>
      <c r="B3415">
        <v>17.350000000000001</v>
      </c>
      <c r="D3415">
        <v>822</v>
      </c>
      <c r="E3415">
        <v>831</v>
      </c>
      <c r="F3415">
        <v>17.3</v>
      </c>
    </row>
    <row r="3416" spans="1:16" x14ac:dyDescent="0.25">
      <c r="A3416" t="s">
        <v>7012</v>
      </c>
      <c r="B3416">
        <v>36.299999999999997</v>
      </c>
      <c r="D3416">
        <v>822</v>
      </c>
      <c r="E3416">
        <v>838</v>
      </c>
      <c r="F3416">
        <v>36.299999999999997</v>
      </c>
    </row>
    <row r="3417" spans="1:16" x14ac:dyDescent="0.25">
      <c r="A3417" t="s">
        <v>7013</v>
      </c>
      <c r="B3417">
        <v>38.26</v>
      </c>
      <c r="D3417">
        <v>822</v>
      </c>
      <c r="E3417">
        <v>919</v>
      </c>
      <c r="F3417">
        <v>38</v>
      </c>
    </row>
    <row r="3418" spans="1:16" x14ac:dyDescent="0.25">
      <c r="A3418" t="s">
        <v>7014</v>
      </c>
      <c r="B3418">
        <v>34.520000000000003</v>
      </c>
      <c r="D3418">
        <v>822</v>
      </c>
      <c r="E3418">
        <v>921</v>
      </c>
      <c r="F3418">
        <v>34.299999999999997</v>
      </c>
    </row>
    <row r="3419" spans="1:16" x14ac:dyDescent="0.25">
      <c r="A3419" t="s">
        <v>7015</v>
      </c>
      <c r="B3419">
        <v>50.45</v>
      </c>
      <c r="D3419">
        <v>822</v>
      </c>
      <c r="E3419">
        <v>922</v>
      </c>
      <c r="F3419">
        <v>50.3</v>
      </c>
    </row>
    <row r="3420" spans="1:16" x14ac:dyDescent="0.25">
      <c r="A3420" t="s">
        <v>7016</v>
      </c>
      <c r="B3420">
        <v>39.17</v>
      </c>
      <c r="D3420">
        <v>822</v>
      </c>
      <c r="E3420">
        <v>923</v>
      </c>
      <c r="F3420">
        <v>30</v>
      </c>
    </row>
    <row r="3421" spans="1:16" x14ac:dyDescent="0.25">
      <c r="A3421" t="s">
        <v>7017</v>
      </c>
      <c r="B3421">
        <v>20.11</v>
      </c>
      <c r="D3421">
        <v>822</v>
      </c>
      <c r="E3421">
        <v>924</v>
      </c>
      <c r="F3421">
        <v>20.100000000000001</v>
      </c>
    </row>
    <row r="3422" spans="1:16" x14ac:dyDescent="0.25">
      <c r="A3422" t="s">
        <v>7018</v>
      </c>
      <c r="B3422">
        <v>18.41</v>
      </c>
      <c r="D3422">
        <v>822</v>
      </c>
      <c r="E3422">
        <v>925</v>
      </c>
      <c r="F3422">
        <v>18.399999999999999</v>
      </c>
    </row>
    <row r="3423" spans="1:16" x14ac:dyDescent="0.25">
      <c r="A3423" t="s">
        <v>7019</v>
      </c>
      <c r="B3423">
        <v>32.5</v>
      </c>
      <c r="D3423">
        <v>823</v>
      </c>
      <c r="E3423">
        <v>923</v>
      </c>
      <c r="F3423">
        <v>32.5</v>
      </c>
    </row>
    <row r="3424" spans="1:16" x14ac:dyDescent="0.25">
      <c r="A3424" t="s">
        <v>7020</v>
      </c>
      <c r="B3424">
        <v>28.5</v>
      </c>
      <c r="D3424">
        <v>824</v>
      </c>
      <c r="E3424">
        <v>825</v>
      </c>
      <c r="F3424">
        <v>28.5</v>
      </c>
    </row>
    <row r="3425" spans="1:6" x14ac:dyDescent="0.25">
      <c r="A3425" t="s">
        <v>7021</v>
      </c>
      <c r="B3425">
        <v>3.29</v>
      </c>
      <c r="D3425">
        <v>824</v>
      </c>
      <c r="E3425">
        <v>826</v>
      </c>
      <c r="F3425">
        <v>3.2</v>
      </c>
    </row>
    <row r="3426" spans="1:6" x14ac:dyDescent="0.25">
      <c r="A3426" t="s">
        <v>7022</v>
      </c>
      <c r="B3426">
        <v>3.2559999999999998</v>
      </c>
      <c r="D3426">
        <v>824</v>
      </c>
      <c r="E3426">
        <v>827</v>
      </c>
      <c r="F3426">
        <v>3.2</v>
      </c>
    </row>
    <row r="3427" spans="1:6" x14ac:dyDescent="0.25">
      <c r="A3427" t="s">
        <v>7023</v>
      </c>
      <c r="B3427">
        <v>7.2</v>
      </c>
      <c r="D3427">
        <v>824</v>
      </c>
      <c r="E3427">
        <v>828</v>
      </c>
      <c r="F3427">
        <v>7.2</v>
      </c>
    </row>
    <row r="3428" spans="1:6" x14ac:dyDescent="0.25">
      <c r="A3428" t="s">
        <v>7024</v>
      </c>
      <c r="B3428">
        <v>8.58</v>
      </c>
      <c r="D3428">
        <v>824</v>
      </c>
      <c r="E3428">
        <v>830</v>
      </c>
      <c r="F3428">
        <v>8.1</v>
      </c>
    </row>
    <row r="3429" spans="1:6" x14ac:dyDescent="0.25">
      <c r="A3429" t="s">
        <v>7025</v>
      </c>
      <c r="B3429">
        <v>12.09</v>
      </c>
      <c r="D3429">
        <v>824</v>
      </c>
      <c r="E3429">
        <v>831</v>
      </c>
      <c r="F3429">
        <v>11.9</v>
      </c>
    </row>
    <row r="3430" spans="1:6" x14ac:dyDescent="0.25">
      <c r="A3430" t="s">
        <v>7026</v>
      </c>
      <c r="B3430">
        <v>14.52</v>
      </c>
      <c r="D3430">
        <v>824</v>
      </c>
      <c r="E3430">
        <v>832</v>
      </c>
      <c r="F3430">
        <v>14.5</v>
      </c>
    </row>
    <row r="3431" spans="1:6" x14ac:dyDescent="0.25">
      <c r="A3431" t="s">
        <v>7027</v>
      </c>
      <c r="B3431">
        <v>28.5</v>
      </c>
      <c r="D3431">
        <v>825</v>
      </c>
      <c r="E3431">
        <v>824</v>
      </c>
      <c r="F3431">
        <v>28.5</v>
      </c>
    </row>
    <row r="3432" spans="1:6" x14ac:dyDescent="0.25">
      <c r="A3432" t="s">
        <v>7028</v>
      </c>
      <c r="B3432">
        <v>28.4</v>
      </c>
      <c r="D3432">
        <v>825</v>
      </c>
      <c r="E3432">
        <v>830</v>
      </c>
      <c r="F3432">
        <v>28.4</v>
      </c>
    </row>
    <row r="3433" spans="1:6" x14ac:dyDescent="0.25">
      <c r="A3433" t="s">
        <v>7029</v>
      </c>
      <c r="B3433">
        <v>32.4</v>
      </c>
      <c r="D3433">
        <v>825</v>
      </c>
      <c r="E3433">
        <v>833</v>
      </c>
      <c r="F3433">
        <v>32.4</v>
      </c>
    </row>
    <row r="3434" spans="1:6" x14ac:dyDescent="0.25">
      <c r="A3434" t="s">
        <v>7030</v>
      </c>
      <c r="B3434">
        <v>33.6</v>
      </c>
      <c r="D3434">
        <v>825</v>
      </c>
      <c r="E3434">
        <v>838</v>
      </c>
      <c r="F3434">
        <v>33.6</v>
      </c>
    </row>
    <row r="3435" spans="1:6" x14ac:dyDescent="0.25">
      <c r="A3435" t="s">
        <v>7031</v>
      </c>
      <c r="B3435">
        <v>32</v>
      </c>
      <c r="D3435">
        <v>825</v>
      </c>
      <c r="E3435">
        <v>922</v>
      </c>
      <c r="F3435">
        <v>32</v>
      </c>
    </row>
    <row r="3436" spans="1:6" x14ac:dyDescent="0.25">
      <c r="A3436" t="s">
        <v>7032</v>
      </c>
      <c r="B3436">
        <v>8.5</v>
      </c>
      <c r="D3436">
        <v>826</v>
      </c>
      <c r="E3436">
        <v>820</v>
      </c>
      <c r="F3436">
        <v>8.5</v>
      </c>
    </row>
    <row r="3437" spans="1:6" x14ac:dyDescent="0.25">
      <c r="A3437" t="s">
        <v>7033</v>
      </c>
      <c r="B3437">
        <v>3.29</v>
      </c>
      <c r="D3437">
        <v>826</v>
      </c>
      <c r="E3437">
        <v>824</v>
      </c>
      <c r="F3437">
        <v>3.2</v>
      </c>
    </row>
    <row r="3438" spans="1:6" x14ac:dyDescent="0.25">
      <c r="A3438" t="s">
        <v>7034</v>
      </c>
      <c r="B3438">
        <v>8</v>
      </c>
      <c r="D3438">
        <v>826</v>
      </c>
      <c r="E3438">
        <v>828</v>
      </c>
      <c r="F3438">
        <v>8</v>
      </c>
    </row>
    <row r="3439" spans="1:6" x14ac:dyDescent="0.25">
      <c r="A3439" t="s">
        <v>7035</v>
      </c>
      <c r="B3439">
        <v>11.51</v>
      </c>
      <c r="D3439">
        <v>827</v>
      </c>
      <c r="E3439">
        <v>822</v>
      </c>
      <c r="F3439">
        <v>10.4</v>
      </c>
    </row>
    <row r="3440" spans="1:6" x14ac:dyDescent="0.25">
      <c r="A3440" t="s">
        <v>7036</v>
      </c>
      <c r="B3440">
        <v>3.2559999999999998</v>
      </c>
      <c r="D3440">
        <v>827</v>
      </c>
      <c r="E3440">
        <v>824</v>
      </c>
      <c r="F3440">
        <v>3.2</v>
      </c>
    </row>
    <row r="3441" spans="1:6" x14ac:dyDescent="0.25">
      <c r="A3441" t="s">
        <v>7037</v>
      </c>
      <c r="B3441">
        <v>7.2</v>
      </c>
      <c r="D3441">
        <v>828</v>
      </c>
      <c r="E3441">
        <v>824</v>
      </c>
      <c r="F3441">
        <v>7.2</v>
      </c>
    </row>
    <row r="3442" spans="1:6" x14ac:dyDescent="0.25">
      <c r="A3442" t="s">
        <v>7038</v>
      </c>
      <c r="B3442">
        <v>8</v>
      </c>
      <c r="D3442">
        <v>828</v>
      </c>
      <c r="E3442">
        <v>826</v>
      </c>
      <c r="F3442">
        <v>8</v>
      </c>
    </row>
    <row r="3443" spans="1:6" x14ac:dyDescent="0.25">
      <c r="A3443" t="s">
        <v>7039</v>
      </c>
      <c r="B3443">
        <v>7.7</v>
      </c>
      <c r="D3443">
        <v>828</v>
      </c>
      <c r="E3443">
        <v>830</v>
      </c>
      <c r="F3443">
        <v>7.7</v>
      </c>
    </row>
    <row r="3444" spans="1:6" x14ac:dyDescent="0.25">
      <c r="A3444" t="s">
        <v>7040</v>
      </c>
      <c r="B3444">
        <v>59.9</v>
      </c>
      <c r="D3444">
        <v>828</v>
      </c>
      <c r="E3444">
        <v>910</v>
      </c>
      <c r="F3444">
        <v>59.9</v>
      </c>
    </row>
    <row r="3445" spans="1:6" x14ac:dyDescent="0.25">
      <c r="A3445" t="s">
        <v>7041</v>
      </c>
      <c r="B3445">
        <v>48.61</v>
      </c>
      <c r="D3445">
        <v>828</v>
      </c>
      <c r="E3445">
        <v>922</v>
      </c>
      <c r="F3445">
        <v>48.6</v>
      </c>
    </row>
    <row r="3446" spans="1:6" x14ac:dyDescent="0.25">
      <c r="A3446" t="s">
        <v>7042</v>
      </c>
      <c r="B3446">
        <v>26.7</v>
      </c>
      <c r="D3446">
        <v>829</v>
      </c>
      <c r="E3446">
        <v>921</v>
      </c>
      <c r="F3446">
        <v>26.7</v>
      </c>
    </row>
    <row r="3447" spans="1:6" x14ac:dyDescent="0.25">
      <c r="A3447" t="s">
        <v>7043</v>
      </c>
      <c r="B3447">
        <v>18.100000000000001</v>
      </c>
      <c r="D3447">
        <v>829</v>
      </c>
      <c r="E3447">
        <v>923</v>
      </c>
      <c r="F3447">
        <v>18.100000000000001</v>
      </c>
    </row>
    <row r="3448" spans="1:6" x14ac:dyDescent="0.25">
      <c r="A3448" t="s">
        <v>7044</v>
      </c>
      <c r="B3448">
        <v>13.8</v>
      </c>
      <c r="D3448">
        <v>829</v>
      </c>
      <c r="E3448">
        <v>924</v>
      </c>
      <c r="F3448">
        <v>13.8</v>
      </c>
    </row>
    <row r="3449" spans="1:6" x14ac:dyDescent="0.25">
      <c r="A3449" t="s">
        <v>7045</v>
      </c>
      <c r="B3449">
        <v>8.58</v>
      </c>
      <c r="D3449">
        <v>830</v>
      </c>
      <c r="E3449">
        <v>824</v>
      </c>
      <c r="F3449">
        <v>8.1</v>
      </c>
    </row>
    <row r="3450" spans="1:6" x14ac:dyDescent="0.25">
      <c r="A3450" t="s">
        <v>7046</v>
      </c>
      <c r="B3450">
        <v>28.4</v>
      </c>
      <c r="D3450">
        <v>830</v>
      </c>
      <c r="E3450">
        <v>825</v>
      </c>
      <c r="F3450">
        <v>28.4</v>
      </c>
    </row>
    <row r="3451" spans="1:6" x14ac:dyDescent="0.25">
      <c r="A3451" t="s">
        <v>7047</v>
      </c>
      <c r="B3451">
        <v>7.7</v>
      </c>
      <c r="D3451">
        <v>830</v>
      </c>
      <c r="E3451">
        <v>828</v>
      </c>
      <c r="F3451">
        <v>7.7</v>
      </c>
    </row>
    <row r="3452" spans="1:6" x14ac:dyDescent="0.25">
      <c r="A3452" t="s">
        <v>7048</v>
      </c>
      <c r="B3452">
        <v>6.6</v>
      </c>
      <c r="D3452">
        <v>830</v>
      </c>
      <c r="E3452">
        <v>832</v>
      </c>
      <c r="F3452">
        <v>6.6</v>
      </c>
    </row>
    <row r="3453" spans="1:6" x14ac:dyDescent="0.25">
      <c r="A3453" t="s">
        <v>7049</v>
      </c>
      <c r="B3453">
        <v>9.9</v>
      </c>
      <c r="D3453">
        <v>830</v>
      </c>
      <c r="E3453">
        <v>833</v>
      </c>
      <c r="F3453">
        <v>9.9</v>
      </c>
    </row>
    <row r="3454" spans="1:6" x14ac:dyDescent="0.25">
      <c r="A3454" t="s">
        <v>7050</v>
      </c>
      <c r="B3454">
        <v>17.350000000000001</v>
      </c>
      <c r="D3454">
        <v>831</v>
      </c>
      <c r="E3454">
        <v>822</v>
      </c>
      <c r="F3454">
        <v>17.3</v>
      </c>
    </row>
    <row r="3455" spans="1:6" x14ac:dyDescent="0.25">
      <c r="A3455" t="s">
        <v>7051</v>
      </c>
      <c r="B3455">
        <v>12.09</v>
      </c>
      <c r="D3455">
        <v>831</v>
      </c>
      <c r="E3455">
        <v>824</v>
      </c>
      <c r="F3455">
        <v>11.9</v>
      </c>
    </row>
    <row r="3456" spans="1:6" x14ac:dyDescent="0.25">
      <c r="A3456" t="s">
        <v>7052</v>
      </c>
      <c r="B3456">
        <v>56</v>
      </c>
      <c r="D3456">
        <v>831</v>
      </c>
      <c r="E3456">
        <v>910</v>
      </c>
      <c r="F3456">
        <v>56</v>
      </c>
    </row>
    <row r="3457" spans="1:6" x14ac:dyDescent="0.25">
      <c r="A3457" t="s">
        <v>7053</v>
      </c>
      <c r="B3457">
        <v>39.78</v>
      </c>
      <c r="D3457">
        <v>831</v>
      </c>
      <c r="E3457">
        <v>919</v>
      </c>
      <c r="F3457">
        <v>39.700000000000003</v>
      </c>
    </row>
    <row r="3458" spans="1:6" x14ac:dyDescent="0.25">
      <c r="A3458" t="s">
        <v>7054</v>
      </c>
      <c r="B3458">
        <v>39.1</v>
      </c>
      <c r="D3458">
        <v>831</v>
      </c>
      <c r="E3458">
        <v>921</v>
      </c>
      <c r="F3458">
        <v>39.1</v>
      </c>
    </row>
    <row r="3459" spans="1:6" x14ac:dyDescent="0.25">
      <c r="A3459" t="s">
        <v>7055</v>
      </c>
      <c r="B3459">
        <v>46.53</v>
      </c>
      <c r="D3459">
        <v>831</v>
      </c>
      <c r="E3459">
        <v>922</v>
      </c>
      <c r="F3459">
        <v>46.1</v>
      </c>
    </row>
    <row r="3460" spans="1:6" x14ac:dyDescent="0.25">
      <c r="A3460" t="s">
        <v>7056</v>
      </c>
      <c r="B3460">
        <v>38.9</v>
      </c>
      <c r="D3460">
        <v>831</v>
      </c>
      <c r="E3460">
        <v>923</v>
      </c>
      <c r="F3460">
        <v>38.9</v>
      </c>
    </row>
    <row r="3461" spans="1:6" x14ac:dyDescent="0.25">
      <c r="A3461" t="s">
        <v>7057</v>
      </c>
      <c r="B3461">
        <v>29.55</v>
      </c>
      <c r="D3461">
        <v>831</v>
      </c>
      <c r="E3461">
        <v>924</v>
      </c>
      <c r="F3461">
        <v>29.3</v>
      </c>
    </row>
    <row r="3462" spans="1:6" x14ac:dyDescent="0.25">
      <c r="A3462" t="s">
        <v>7058</v>
      </c>
      <c r="B3462">
        <v>32.9</v>
      </c>
      <c r="D3462">
        <v>831</v>
      </c>
      <c r="E3462">
        <v>925</v>
      </c>
      <c r="F3462">
        <v>32.9</v>
      </c>
    </row>
    <row r="3463" spans="1:6" x14ac:dyDescent="0.25">
      <c r="A3463" t="s">
        <v>7059</v>
      </c>
      <c r="B3463">
        <v>14.52</v>
      </c>
      <c r="D3463">
        <v>832</v>
      </c>
      <c r="E3463">
        <v>824</v>
      </c>
      <c r="F3463">
        <v>14.5</v>
      </c>
    </row>
    <row r="3464" spans="1:6" x14ac:dyDescent="0.25">
      <c r="A3464" t="s">
        <v>7060</v>
      </c>
      <c r="B3464">
        <v>6.6</v>
      </c>
      <c r="D3464">
        <v>832</v>
      </c>
      <c r="E3464">
        <v>830</v>
      </c>
      <c r="F3464">
        <v>6.6</v>
      </c>
    </row>
    <row r="3465" spans="1:6" x14ac:dyDescent="0.25">
      <c r="A3465" t="s">
        <v>7061</v>
      </c>
      <c r="B3465">
        <v>56.25</v>
      </c>
      <c r="D3465">
        <v>832</v>
      </c>
      <c r="E3465">
        <v>910</v>
      </c>
      <c r="F3465">
        <v>56</v>
      </c>
    </row>
    <row r="3466" spans="1:6" x14ac:dyDescent="0.25">
      <c r="A3466" t="s">
        <v>7062</v>
      </c>
      <c r="B3466">
        <v>64.510000000000005</v>
      </c>
      <c r="D3466">
        <v>832</v>
      </c>
      <c r="E3466">
        <v>918</v>
      </c>
      <c r="F3466">
        <v>64.099999999999994</v>
      </c>
    </row>
    <row r="3467" spans="1:6" x14ac:dyDescent="0.25">
      <c r="A3467" t="s">
        <v>7063</v>
      </c>
      <c r="B3467">
        <v>42.09</v>
      </c>
      <c r="D3467">
        <v>832</v>
      </c>
      <c r="E3467">
        <v>919</v>
      </c>
      <c r="F3467">
        <v>42</v>
      </c>
    </row>
    <row r="3468" spans="1:6" x14ac:dyDescent="0.25">
      <c r="A3468" t="s">
        <v>7064</v>
      </c>
      <c r="B3468">
        <v>47.29</v>
      </c>
      <c r="D3468">
        <v>832</v>
      </c>
      <c r="E3468">
        <v>922</v>
      </c>
      <c r="F3468">
        <v>47.1</v>
      </c>
    </row>
    <row r="3469" spans="1:6" x14ac:dyDescent="0.25">
      <c r="A3469" t="s">
        <v>7065</v>
      </c>
      <c r="B3469">
        <v>32.4</v>
      </c>
      <c r="D3469">
        <v>833</v>
      </c>
      <c r="E3469">
        <v>825</v>
      </c>
      <c r="F3469">
        <v>32.4</v>
      </c>
    </row>
    <row r="3470" spans="1:6" x14ac:dyDescent="0.25">
      <c r="A3470" t="s">
        <v>7066</v>
      </c>
      <c r="B3470">
        <v>9.9</v>
      </c>
      <c r="D3470">
        <v>833</v>
      </c>
      <c r="E3470">
        <v>830</v>
      </c>
      <c r="F3470">
        <v>9.9</v>
      </c>
    </row>
    <row r="3471" spans="1:6" x14ac:dyDescent="0.25">
      <c r="A3471" t="s">
        <v>7067</v>
      </c>
      <c r="B3471">
        <v>2.9</v>
      </c>
      <c r="D3471">
        <v>833</v>
      </c>
      <c r="E3471">
        <v>834</v>
      </c>
      <c r="F3471">
        <v>2.9</v>
      </c>
    </row>
    <row r="3472" spans="1:6" x14ac:dyDescent="0.25">
      <c r="A3472" t="s">
        <v>7068</v>
      </c>
      <c r="B3472">
        <v>3.4</v>
      </c>
      <c r="D3472">
        <v>833</v>
      </c>
      <c r="E3472">
        <v>835</v>
      </c>
      <c r="F3472">
        <v>3.4</v>
      </c>
    </row>
    <row r="3473" spans="1:6" x14ac:dyDescent="0.25">
      <c r="A3473" t="s">
        <v>7069</v>
      </c>
      <c r="B3473">
        <v>10</v>
      </c>
      <c r="D3473">
        <v>833</v>
      </c>
      <c r="E3473">
        <v>837</v>
      </c>
      <c r="F3473">
        <v>10</v>
      </c>
    </row>
    <row r="3474" spans="1:6" x14ac:dyDescent="0.25">
      <c r="A3474" t="s">
        <v>7070</v>
      </c>
      <c r="B3474">
        <v>2.9</v>
      </c>
      <c r="D3474">
        <v>834</v>
      </c>
      <c r="E3474">
        <v>833</v>
      </c>
      <c r="F3474">
        <v>2.9</v>
      </c>
    </row>
    <row r="3475" spans="1:6" x14ac:dyDescent="0.25">
      <c r="A3475" t="s">
        <v>7071</v>
      </c>
      <c r="B3475">
        <v>2.6</v>
      </c>
      <c r="D3475">
        <v>834</v>
      </c>
      <c r="E3475">
        <v>835</v>
      </c>
      <c r="F3475">
        <v>2.6</v>
      </c>
    </row>
    <row r="3476" spans="1:6" x14ac:dyDescent="0.25">
      <c r="A3476" t="s">
        <v>7072</v>
      </c>
      <c r="B3476">
        <v>54.2</v>
      </c>
      <c r="D3476">
        <v>834</v>
      </c>
      <c r="E3476">
        <v>910</v>
      </c>
      <c r="F3476">
        <v>54.2</v>
      </c>
    </row>
    <row r="3477" spans="1:6" x14ac:dyDescent="0.25">
      <c r="A3477" t="s">
        <v>7073</v>
      </c>
      <c r="B3477">
        <v>62.09</v>
      </c>
      <c r="D3477">
        <v>834</v>
      </c>
      <c r="E3477">
        <v>918</v>
      </c>
      <c r="F3477">
        <v>61.9</v>
      </c>
    </row>
    <row r="3478" spans="1:6" x14ac:dyDescent="0.25">
      <c r="A3478" t="s">
        <v>7074</v>
      </c>
      <c r="B3478">
        <v>44.4</v>
      </c>
      <c r="D3478">
        <v>834</v>
      </c>
      <c r="E3478">
        <v>921</v>
      </c>
      <c r="F3478">
        <v>44.4</v>
      </c>
    </row>
    <row r="3479" spans="1:6" x14ac:dyDescent="0.25">
      <c r="A3479" t="s">
        <v>7075</v>
      </c>
      <c r="B3479">
        <v>45.8</v>
      </c>
      <c r="D3479">
        <v>834</v>
      </c>
      <c r="E3479">
        <v>923</v>
      </c>
      <c r="F3479">
        <v>45.8</v>
      </c>
    </row>
    <row r="3480" spans="1:6" x14ac:dyDescent="0.25">
      <c r="A3480" t="s">
        <v>7076</v>
      </c>
      <c r="B3480">
        <v>3.4</v>
      </c>
      <c r="D3480">
        <v>835</v>
      </c>
      <c r="E3480">
        <v>833</v>
      </c>
      <c r="F3480">
        <v>3.4</v>
      </c>
    </row>
    <row r="3481" spans="1:6" x14ac:dyDescent="0.25">
      <c r="A3481" t="s">
        <v>7077</v>
      </c>
      <c r="B3481">
        <v>2.6</v>
      </c>
      <c r="D3481">
        <v>835</v>
      </c>
      <c r="E3481">
        <v>834</v>
      </c>
      <c r="F3481">
        <v>2.6</v>
      </c>
    </row>
    <row r="3482" spans="1:6" x14ac:dyDescent="0.25">
      <c r="A3482" t="s">
        <v>7078</v>
      </c>
      <c r="B3482">
        <v>3.4</v>
      </c>
      <c r="D3482">
        <v>836</v>
      </c>
      <c r="E3482">
        <v>851</v>
      </c>
      <c r="F3482">
        <v>3.4</v>
      </c>
    </row>
    <row r="3483" spans="1:6" x14ac:dyDescent="0.25">
      <c r="A3483" t="s">
        <v>7079</v>
      </c>
      <c r="B3483">
        <v>5.26</v>
      </c>
      <c r="D3483">
        <v>836</v>
      </c>
      <c r="E3483">
        <v>853</v>
      </c>
      <c r="F3483">
        <v>4.8</v>
      </c>
    </row>
    <row r="3484" spans="1:6" x14ac:dyDescent="0.25">
      <c r="A3484" t="s">
        <v>7080</v>
      </c>
      <c r="B3484">
        <v>8.1</v>
      </c>
      <c r="D3484">
        <v>836</v>
      </c>
      <c r="E3484">
        <v>854</v>
      </c>
      <c r="F3484">
        <v>8.1</v>
      </c>
    </row>
    <row r="3485" spans="1:6" x14ac:dyDescent="0.25">
      <c r="A3485" t="s">
        <v>7081</v>
      </c>
      <c r="B3485">
        <v>7.1</v>
      </c>
      <c r="D3485">
        <v>836</v>
      </c>
      <c r="E3485">
        <v>855</v>
      </c>
      <c r="F3485">
        <v>7.1</v>
      </c>
    </row>
    <row r="3486" spans="1:6" x14ac:dyDescent="0.25">
      <c r="A3486" t="s">
        <v>7082</v>
      </c>
      <c r="B3486">
        <v>13.4</v>
      </c>
      <c r="D3486">
        <v>836</v>
      </c>
      <c r="E3486">
        <v>856</v>
      </c>
      <c r="F3486">
        <v>13.4</v>
      </c>
    </row>
    <row r="3487" spans="1:6" x14ac:dyDescent="0.25">
      <c r="A3487" t="s">
        <v>7083</v>
      </c>
      <c r="B3487">
        <v>7.88</v>
      </c>
      <c r="D3487">
        <v>836</v>
      </c>
      <c r="E3487">
        <v>858</v>
      </c>
      <c r="F3487">
        <v>7.8</v>
      </c>
    </row>
    <row r="3488" spans="1:6" x14ac:dyDescent="0.25">
      <c r="A3488" t="s">
        <v>7084</v>
      </c>
      <c r="B3488">
        <v>82.8</v>
      </c>
      <c r="D3488">
        <v>836</v>
      </c>
      <c r="E3488">
        <v>909</v>
      </c>
      <c r="F3488">
        <v>82.8</v>
      </c>
    </row>
    <row r="3489" spans="1:6" x14ac:dyDescent="0.25">
      <c r="A3489" t="s">
        <v>7085</v>
      </c>
      <c r="B3489">
        <v>59</v>
      </c>
      <c r="D3489">
        <v>836</v>
      </c>
      <c r="E3489">
        <v>910</v>
      </c>
      <c r="F3489">
        <v>59</v>
      </c>
    </row>
    <row r="3490" spans="1:6" x14ac:dyDescent="0.25">
      <c r="A3490" t="s">
        <v>7086</v>
      </c>
      <c r="B3490">
        <v>74.900000000000006</v>
      </c>
      <c r="D3490">
        <v>836</v>
      </c>
      <c r="E3490">
        <v>917</v>
      </c>
      <c r="F3490">
        <v>74.900000000000006</v>
      </c>
    </row>
    <row r="3491" spans="1:6" x14ac:dyDescent="0.25">
      <c r="A3491" t="s">
        <v>7087</v>
      </c>
      <c r="B3491">
        <v>61.4</v>
      </c>
      <c r="D3491">
        <v>836</v>
      </c>
      <c r="E3491">
        <v>918</v>
      </c>
      <c r="F3491">
        <v>61.4</v>
      </c>
    </row>
    <row r="3492" spans="1:6" x14ac:dyDescent="0.25">
      <c r="A3492" t="s">
        <v>7088</v>
      </c>
      <c r="B3492">
        <v>22.6</v>
      </c>
      <c r="D3492">
        <v>836</v>
      </c>
      <c r="E3492">
        <v>920</v>
      </c>
      <c r="F3492">
        <v>22.6</v>
      </c>
    </row>
    <row r="3493" spans="1:6" x14ac:dyDescent="0.25">
      <c r="A3493" t="s">
        <v>7089</v>
      </c>
      <c r="B3493">
        <v>5.7</v>
      </c>
      <c r="D3493">
        <v>836</v>
      </c>
      <c r="E3493">
        <v>1509</v>
      </c>
      <c r="F3493">
        <v>5.7</v>
      </c>
    </row>
    <row r="3494" spans="1:6" x14ac:dyDescent="0.25">
      <c r="A3494" t="s">
        <v>7090</v>
      </c>
      <c r="B3494">
        <v>4.46</v>
      </c>
      <c r="D3494">
        <v>836</v>
      </c>
      <c r="E3494">
        <v>1511</v>
      </c>
      <c r="F3494">
        <v>4.4000000000000004</v>
      </c>
    </row>
    <row r="3495" spans="1:6" x14ac:dyDescent="0.25">
      <c r="A3495" t="s">
        <v>7091</v>
      </c>
      <c r="B3495">
        <v>10</v>
      </c>
      <c r="D3495">
        <v>837</v>
      </c>
      <c r="E3495">
        <v>833</v>
      </c>
      <c r="F3495">
        <v>10</v>
      </c>
    </row>
    <row r="3496" spans="1:6" x14ac:dyDescent="0.25">
      <c r="A3496" t="s">
        <v>7092</v>
      </c>
      <c r="B3496">
        <v>3.9</v>
      </c>
      <c r="D3496">
        <v>837</v>
      </c>
      <c r="E3496">
        <v>839</v>
      </c>
      <c r="F3496">
        <v>3.9</v>
      </c>
    </row>
    <row r="3497" spans="1:6" x14ac:dyDescent="0.25">
      <c r="A3497" t="s">
        <v>7093</v>
      </c>
      <c r="B3497">
        <v>36.299999999999997</v>
      </c>
      <c r="D3497">
        <v>838</v>
      </c>
      <c r="E3497">
        <v>822</v>
      </c>
      <c r="F3497">
        <v>36.299999999999997</v>
      </c>
    </row>
    <row r="3498" spans="1:6" x14ac:dyDescent="0.25">
      <c r="A3498" t="s">
        <v>7094</v>
      </c>
      <c r="B3498">
        <v>33.6</v>
      </c>
      <c r="D3498">
        <v>838</v>
      </c>
      <c r="E3498">
        <v>825</v>
      </c>
      <c r="F3498">
        <v>33.6</v>
      </c>
    </row>
    <row r="3499" spans="1:6" x14ac:dyDescent="0.25">
      <c r="A3499" t="s">
        <v>7095</v>
      </c>
      <c r="B3499">
        <v>4.0999999999999996</v>
      </c>
      <c r="D3499">
        <v>838</v>
      </c>
      <c r="E3499">
        <v>839</v>
      </c>
      <c r="F3499">
        <v>4.0999999999999996</v>
      </c>
    </row>
    <row r="3500" spans="1:6" x14ac:dyDescent="0.25">
      <c r="A3500" t="s">
        <v>7096</v>
      </c>
      <c r="B3500">
        <v>50.19</v>
      </c>
      <c r="D3500">
        <v>838</v>
      </c>
      <c r="E3500">
        <v>910</v>
      </c>
      <c r="F3500">
        <v>43.5</v>
      </c>
    </row>
    <row r="3501" spans="1:6" x14ac:dyDescent="0.25">
      <c r="A3501" t="s">
        <v>7097</v>
      </c>
      <c r="B3501">
        <v>54.04</v>
      </c>
      <c r="D3501">
        <v>838</v>
      </c>
      <c r="E3501">
        <v>911</v>
      </c>
      <c r="F3501">
        <v>47.4</v>
      </c>
    </row>
    <row r="3502" spans="1:6" x14ac:dyDescent="0.25">
      <c r="A3502" t="s">
        <v>7098</v>
      </c>
      <c r="B3502">
        <v>45.42</v>
      </c>
      <c r="D3502">
        <v>838</v>
      </c>
      <c r="E3502">
        <v>919</v>
      </c>
      <c r="F3502">
        <v>40.700000000000003</v>
      </c>
    </row>
    <row r="3503" spans="1:6" x14ac:dyDescent="0.25">
      <c r="A3503" t="s">
        <v>7099</v>
      </c>
      <c r="B3503">
        <v>45.01</v>
      </c>
      <c r="D3503">
        <v>838</v>
      </c>
      <c r="E3503">
        <v>922</v>
      </c>
      <c r="F3503">
        <v>38.9</v>
      </c>
    </row>
    <row r="3504" spans="1:6" x14ac:dyDescent="0.25">
      <c r="A3504" t="s">
        <v>7100</v>
      </c>
      <c r="B3504">
        <v>3.9</v>
      </c>
      <c r="D3504">
        <v>839</v>
      </c>
      <c r="E3504">
        <v>837</v>
      </c>
      <c r="F3504">
        <v>3.9</v>
      </c>
    </row>
    <row r="3505" spans="1:6" x14ac:dyDescent="0.25">
      <c r="A3505" t="s">
        <v>7101</v>
      </c>
      <c r="B3505">
        <v>4.0999999999999996</v>
      </c>
      <c r="D3505">
        <v>839</v>
      </c>
      <c r="E3505">
        <v>838</v>
      </c>
      <c r="F3505">
        <v>4.0999999999999996</v>
      </c>
    </row>
    <row r="3506" spans="1:6" x14ac:dyDescent="0.25">
      <c r="A3506" t="s">
        <v>7102</v>
      </c>
      <c r="B3506">
        <v>9.9</v>
      </c>
      <c r="D3506">
        <v>839</v>
      </c>
      <c r="E3506">
        <v>841</v>
      </c>
      <c r="F3506">
        <v>9.9</v>
      </c>
    </row>
    <row r="3507" spans="1:6" x14ac:dyDescent="0.25">
      <c r="A3507" t="s">
        <v>7103</v>
      </c>
      <c r="B3507">
        <v>6.12</v>
      </c>
      <c r="D3507">
        <v>840</v>
      </c>
      <c r="E3507">
        <v>841</v>
      </c>
      <c r="F3507">
        <v>6.1</v>
      </c>
    </row>
    <row r="3508" spans="1:6" x14ac:dyDescent="0.25">
      <c r="A3508" t="s">
        <v>7104</v>
      </c>
      <c r="B3508">
        <v>9.56</v>
      </c>
      <c r="D3508">
        <v>840</v>
      </c>
      <c r="E3508">
        <v>842</v>
      </c>
      <c r="F3508">
        <v>8.6999999999999993</v>
      </c>
    </row>
    <row r="3509" spans="1:6" x14ac:dyDescent="0.25">
      <c r="A3509" t="s">
        <v>7105</v>
      </c>
      <c r="B3509">
        <v>48.01</v>
      </c>
      <c r="D3509">
        <v>840</v>
      </c>
      <c r="E3509">
        <v>910</v>
      </c>
      <c r="F3509">
        <v>43.9</v>
      </c>
    </row>
    <row r="3510" spans="1:6" x14ac:dyDescent="0.25">
      <c r="A3510" t="s">
        <v>7106</v>
      </c>
      <c r="B3510">
        <v>48.34</v>
      </c>
      <c r="D3510">
        <v>840</v>
      </c>
      <c r="E3510">
        <v>911</v>
      </c>
      <c r="F3510">
        <v>48.1</v>
      </c>
    </row>
    <row r="3511" spans="1:6" x14ac:dyDescent="0.25">
      <c r="A3511" t="s">
        <v>7107</v>
      </c>
      <c r="B3511">
        <v>50.14</v>
      </c>
      <c r="D3511">
        <v>840</v>
      </c>
      <c r="E3511">
        <v>918</v>
      </c>
      <c r="F3511">
        <v>50.1</v>
      </c>
    </row>
    <row r="3512" spans="1:6" x14ac:dyDescent="0.25">
      <c r="A3512" t="s">
        <v>7108</v>
      </c>
      <c r="B3512">
        <v>43.97</v>
      </c>
      <c r="D3512">
        <v>840</v>
      </c>
      <c r="E3512">
        <v>919</v>
      </c>
      <c r="F3512">
        <v>43.6</v>
      </c>
    </row>
    <row r="3513" spans="1:6" x14ac:dyDescent="0.25">
      <c r="A3513" t="s">
        <v>7109</v>
      </c>
      <c r="B3513">
        <v>40.619999999999997</v>
      </c>
      <c r="D3513">
        <v>840</v>
      </c>
      <c r="E3513">
        <v>922</v>
      </c>
      <c r="F3513">
        <v>40.5</v>
      </c>
    </row>
    <row r="3514" spans="1:6" x14ac:dyDescent="0.25">
      <c r="A3514" t="s">
        <v>7110</v>
      </c>
      <c r="B3514">
        <v>9.9</v>
      </c>
      <c r="D3514">
        <v>841</v>
      </c>
      <c r="E3514">
        <v>839</v>
      </c>
      <c r="F3514">
        <v>9.9</v>
      </c>
    </row>
    <row r="3515" spans="1:6" x14ac:dyDescent="0.25">
      <c r="A3515" t="s">
        <v>7111</v>
      </c>
      <c r="B3515">
        <v>6.12</v>
      </c>
      <c r="D3515">
        <v>841</v>
      </c>
      <c r="E3515">
        <v>840</v>
      </c>
      <c r="F3515">
        <v>6.1</v>
      </c>
    </row>
    <row r="3516" spans="1:6" x14ac:dyDescent="0.25">
      <c r="A3516" t="s">
        <v>7112</v>
      </c>
      <c r="B3516">
        <v>4.47</v>
      </c>
      <c r="D3516">
        <v>841</v>
      </c>
      <c r="E3516">
        <v>842</v>
      </c>
      <c r="F3516">
        <v>2.6</v>
      </c>
    </row>
    <row r="3517" spans="1:6" x14ac:dyDescent="0.25">
      <c r="A3517" t="s">
        <v>7113</v>
      </c>
      <c r="B3517">
        <v>79.34</v>
      </c>
      <c r="D3517">
        <v>841</v>
      </c>
      <c r="E3517">
        <v>909</v>
      </c>
      <c r="F3517">
        <v>79.099999999999994</v>
      </c>
    </row>
    <row r="3518" spans="1:6" x14ac:dyDescent="0.25">
      <c r="A3518" t="s">
        <v>7114</v>
      </c>
      <c r="B3518">
        <v>42.89</v>
      </c>
      <c r="D3518">
        <v>841</v>
      </c>
      <c r="E3518">
        <v>910</v>
      </c>
      <c r="F3518">
        <v>42.7</v>
      </c>
    </row>
    <row r="3519" spans="1:6" x14ac:dyDescent="0.25">
      <c r="A3519" t="s">
        <v>7115</v>
      </c>
      <c r="B3519">
        <v>47.69</v>
      </c>
      <c r="D3519">
        <v>841</v>
      </c>
      <c r="E3519">
        <v>911</v>
      </c>
      <c r="F3519">
        <v>47.6</v>
      </c>
    </row>
    <row r="3520" spans="1:6" x14ac:dyDescent="0.25">
      <c r="A3520" t="s">
        <v>7116</v>
      </c>
      <c r="B3520">
        <v>68.41</v>
      </c>
      <c r="D3520">
        <v>841</v>
      </c>
      <c r="E3520">
        <v>917</v>
      </c>
      <c r="F3520">
        <v>68.099999999999994</v>
      </c>
    </row>
    <row r="3521" spans="1:6" x14ac:dyDescent="0.25">
      <c r="A3521" t="s">
        <v>7117</v>
      </c>
      <c r="B3521">
        <v>47.9</v>
      </c>
      <c r="D3521">
        <v>841</v>
      </c>
      <c r="E3521">
        <v>918</v>
      </c>
      <c r="F3521">
        <v>47.9</v>
      </c>
    </row>
    <row r="3522" spans="1:6" x14ac:dyDescent="0.25">
      <c r="A3522" t="s">
        <v>7118</v>
      </c>
      <c r="B3522">
        <v>47.03</v>
      </c>
      <c r="D3522">
        <v>841</v>
      </c>
      <c r="E3522">
        <v>919</v>
      </c>
      <c r="F3522">
        <v>46.9</v>
      </c>
    </row>
    <row r="3523" spans="1:6" x14ac:dyDescent="0.25">
      <c r="A3523" t="s">
        <v>7119</v>
      </c>
      <c r="B3523">
        <v>41.71</v>
      </c>
      <c r="D3523">
        <v>841</v>
      </c>
      <c r="E3523">
        <v>922</v>
      </c>
      <c r="F3523">
        <v>41.6</v>
      </c>
    </row>
    <row r="3524" spans="1:6" x14ac:dyDescent="0.25">
      <c r="A3524" t="s">
        <v>7120</v>
      </c>
      <c r="B3524">
        <v>9.56</v>
      </c>
      <c r="D3524">
        <v>842</v>
      </c>
      <c r="E3524">
        <v>840</v>
      </c>
      <c r="F3524">
        <v>8.6999999999999993</v>
      </c>
    </row>
    <row r="3525" spans="1:6" x14ac:dyDescent="0.25">
      <c r="A3525" t="s">
        <v>7121</v>
      </c>
      <c r="B3525">
        <v>4.47</v>
      </c>
      <c r="D3525">
        <v>842</v>
      </c>
      <c r="E3525">
        <v>841</v>
      </c>
      <c r="F3525">
        <v>2.6</v>
      </c>
    </row>
    <row r="3526" spans="1:6" x14ac:dyDescent="0.25">
      <c r="A3526" t="s">
        <v>7122</v>
      </c>
      <c r="B3526">
        <v>3.3</v>
      </c>
      <c r="D3526">
        <v>842</v>
      </c>
      <c r="E3526">
        <v>843</v>
      </c>
      <c r="F3526">
        <v>3.3</v>
      </c>
    </row>
    <row r="3527" spans="1:6" x14ac:dyDescent="0.25">
      <c r="A3527" t="s">
        <v>7123</v>
      </c>
      <c r="B3527">
        <v>4.8</v>
      </c>
      <c r="D3527">
        <v>842</v>
      </c>
      <c r="E3527">
        <v>844</v>
      </c>
      <c r="F3527">
        <v>4.8</v>
      </c>
    </row>
    <row r="3528" spans="1:6" x14ac:dyDescent="0.25">
      <c r="A3528" t="s">
        <v>7124</v>
      </c>
      <c r="B3528">
        <v>10.5</v>
      </c>
      <c r="D3528">
        <v>842</v>
      </c>
      <c r="E3528">
        <v>846</v>
      </c>
      <c r="F3528">
        <v>10.5</v>
      </c>
    </row>
    <row r="3529" spans="1:6" x14ac:dyDescent="0.25">
      <c r="A3529" t="s">
        <v>7125</v>
      </c>
      <c r="B3529">
        <v>32.799999999999997</v>
      </c>
      <c r="D3529">
        <v>842</v>
      </c>
      <c r="E3529">
        <v>857</v>
      </c>
      <c r="F3529">
        <v>32.799999999999997</v>
      </c>
    </row>
    <row r="3530" spans="1:6" x14ac:dyDescent="0.25">
      <c r="A3530" t="s">
        <v>7126</v>
      </c>
      <c r="B3530">
        <v>32.5</v>
      </c>
      <c r="D3530">
        <v>842</v>
      </c>
      <c r="E3530">
        <v>859</v>
      </c>
      <c r="F3530">
        <v>32.5</v>
      </c>
    </row>
    <row r="3531" spans="1:6" x14ac:dyDescent="0.25">
      <c r="A3531" t="s">
        <v>7127</v>
      </c>
      <c r="B3531">
        <v>77.2</v>
      </c>
      <c r="D3531">
        <v>842</v>
      </c>
      <c r="E3531">
        <v>909</v>
      </c>
      <c r="F3531">
        <v>77.2</v>
      </c>
    </row>
    <row r="3532" spans="1:6" x14ac:dyDescent="0.25">
      <c r="A3532" t="s">
        <v>7128</v>
      </c>
      <c r="B3532">
        <v>47.5</v>
      </c>
      <c r="D3532">
        <v>842</v>
      </c>
      <c r="E3532">
        <v>911</v>
      </c>
      <c r="F3532">
        <v>47.5</v>
      </c>
    </row>
    <row r="3533" spans="1:6" x14ac:dyDescent="0.25">
      <c r="A3533" t="s">
        <v>7129</v>
      </c>
      <c r="B3533">
        <v>68.2</v>
      </c>
      <c r="D3533">
        <v>842</v>
      </c>
      <c r="E3533">
        <v>916</v>
      </c>
      <c r="F3533">
        <v>68.2</v>
      </c>
    </row>
    <row r="3534" spans="1:6" x14ac:dyDescent="0.25">
      <c r="A3534" t="s">
        <v>7130</v>
      </c>
      <c r="B3534">
        <v>66.510000000000005</v>
      </c>
      <c r="D3534">
        <v>842</v>
      </c>
      <c r="E3534">
        <v>917</v>
      </c>
      <c r="F3534">
        <v>66.5</v>
      </c>
    </row>
    <row r="3535" spans="1:6" x14ac:dyDescent="0.25">
      <c r="A3535" t="s">
        <v>7131</v>
      </c>
      <c r="B3535">
        <v>47.34</v>
      </c>
      <c r="D3535">
        <v>842</v>
      </c>
      <c r="E3535">
        <v>918</v>
      </c>
      <c r="F3535">
        <v>47.1</v>
      </c>
    </row>
    <row r="3536" spans="1:6" x14ac:dyDescent="0.25">
      <c r="A3536" t="s">
        <v>7132</v>
      </c>
      <c r="B3536">
        <v>49.27</v>
      </c>
      <c r="D3536">
        <v>842</v>
      </c>
      <c r="E3536">
        <v>919</v>
      </c>
      <c r="F3536">
        <v>48.4</v>
      </c>
    </row>
    <row r="3537" spans="1:6" x14ac:dyDescent="0.25">
      <c r="A3537" t="s">
        <v>7133</v>
      </c>
      <c r="B3537">
        <v>31.1</v>
      </c>
      <c r="D3537">
        <v>842</v>
      </c>
      <c r="E3537">
        <v>920</v>
      </c>
      <c r="F3537">
        <v>31.1</v>
      </c>
    </row>
    <row r="3538" spans="1:6" x14ac:dyDescent="0.25">
      <c r="A3538" t="s">
        <v>7134</v>
      </c>
      <c r="B3538">
        <v>42.87</v>
      </c>
      <c r="D3538">
        <v>842</v>
      </c>
      <c r="E3538">
        <v>922</v>
      </c>
      <c r="F3538">
        <v>42.2</v>
      </c>
    </row>
    <row r="3539" spans="1:6" x14ac:dyDescent="0.25">
      <c r="A3539" t="s">
        <v>7135</v>
      </c>
      <c r="B3539">
        <v>3.3</v>
      </c>
      <c r="D3539">
        <v>843</v>
      </c>
      <c r="E3539">
        <v>842</v>
      </c>
      <c r="F3539">
        <v>3.3</v>
      </c>
    </row>
    <row r="3540" spans="1:6" x14ac:dyDescent="0.25">
      <c r="A3540" t="s">
        <v>7136</v>
      </c>
      <c r="B3540">
        <v>2.8</v>
      </c>
      <c r="D3540">
        <v>843</v>
      </c>
      <c r="E3540">
        <v>844</v>
      </c>
      <c r="F3540">
        <v>2.8</v>
      </c>
    </row>
    <row r="3541" spans="1:6" x14ac:dyDescent="0.25">
      <c r="A3541" t="s">
        <v>7137</v>
      </c>
      <c r="B3541">
        <v>4.8</v>
      </c>
      <c r="D3541">
        <v>844</v>
      </c>
      <c r="E3541">
        <v>842</v>
      </c>
      <c r="F3541">
        <v>4.8</v>
      </c>
    </row>
    <row r="3542" spans="1:6" x14ac:dyDescent="0.25">
      <c r="A3542" t="s">
        <v>7138</v>
      </c>
      <c r="B3542">
        <v>2.8</v>
      </c>
      <c r="D3542">
        <v>844</v>
      </c>
      <c r="E3542">
        <v>843</v>
      </c>
      <c r="F3542">
        <v>2.8</v>
      </c>
    </row>
    <row r="3543" spans="1:6" x14ac:dyDescent="0.25">
      <c r="A3543" t="s">
        <v>7139</v>
      </c>
      <c r="B3543">
        <v>9.5</v>
      </c>
      <c r="D3543">
        <v>844</v>
      </c>
      <c r="E3543">
        <v>847</v>
      </c>
      <c r="F3543">
        <v>9.5</v>
      </c>
    </row>
    <row r="3544" spans="1:6" x14ac:dyDescent="0.25">
      <c r="A3544" t="s">
        <v>7140</v>
      </c>
      <c r="B3544">
        <v>9.1</v>
      </c>
      <c r="D3544">
        <v>844</v>
      </c>
      <c r="E3544">
        <v>850</v>
      </c>
      <c r="F3544">
        <v>9.1</v>
      </c>
    </row>
    <row r="3545" spans="1:6" x14ac:dyDescent="0.25">
      <c r="A3545" t="s">
        <v>7141</v>
      </c>
      <c r="B3545">
        <v>78</v>
      </c>
      <c r="D3545">
        <v>844</v>
      </c>
      <c r="E3545">
        <v>909</v>
      </c>
      <c r="F3545">
        <v>78</v>
      </c>
    </row>
    <row r="3546" spans="1:6" x14ac:dyDescent="0.25">
      <c r="A3546" t="s">
        <v>7142</v>
      </c>
      <c r="B3546">
        <v>45.9</v>
      </c>
      <c r="D3546">
        <v>844</v>
      </c>
      <c r="E3546">
        <v>910</v>
      </c>
      <c r="F3546">
        <v>45.9</v>
      </c>
    </row>
    <row r="3547" spans="1:6" x14ac:dyDescent="0.25">
      <c r="A3547" t="s">
        <v>7143</v>
      </c>
      <c r="B3547">
        <v>68.3</v>
      </c>
      <c r="D3547">
        <v>844</v>
      </c>
      <c r="E3547">
        <v>916</v>
      </c>
      <c r="F3547">
        <v>68.3</v>
      </c>
    </row>
    <row r="3548" spans="1:6" x14ac:dyDescent="0.25">
      <c r="A3548" t="s">
        <v>7144</v>
      </c>
      <c r="B3548">
        <v>67.900000000000006</v>
      </c>
      <c r="D3548">
        <v>844</v>
      </c>
      <c r="E3548">
        <v>917</v>
      </c>
      <c r="F3548">
        <v>67.900000000000006</v>
      </c>
    </row>
    <row r="3549" spans="1:6" x14ac:dyDescent="0.25">
      <c r="A3549" t="s">
        <v>7145</v>
      </c>
      <c r="B3549">
        <v>50</v>
      </c>
      <c r="D3549">
        <v>844</v>
      </c>
      <c r="E3549">
        <v>918</v>
      </c>
      <c r="F3549">
        <v>50</v>
      </c>
    </row>
    <row r="3550" spans="1:6" x14ac:dyDescent="0.25">
      <c r="A3550" t="s">
        <v>7146</v>
      </c>
      <c r="B3550">
        <v>2.59</v>
      </c>
      <c r="D3550">
        <v>845</v>
      </c>
      <c r="E3550">
        <v>846</v>
      </c>
      <c r="F3550">
        <v>2.5</v>
      </c>
    </row>
    <row r="3551" spans="1:6" x14ac:dyDescent="0.25">
      <c r="A3551" t="s">
        <v>7147</v>
      </c>
      <c r="B3551">
        <v>5.7</v>
      </c>
      <c r="D3551">
        <v>845</v>
      </c>
      <c r="E3551">
        <v>847</v>
      </c>
      <c r="F3551">
        <v>5.7</v>
      </c>
    </row>
    <row r="3552" spans="1:6" x14ac:dyDescent="0.25">
      <c r="A3552" t="s">
        <v>7148</v>
      </c>
      <c r="B3552">
        <v>8.5399999999999991</v>
      </c>
      <c r="D3552">
        <v>845</v>
      </c>
      <c r="E3552">
        <v>849</v>
      </c>
      <c r="F3552">
        <v>8.5</v>
      </c>
    </row>
    <row r="3553" spans="1:6" x14ac:dyDescent="0.25">
      <c r="A3553" t="s">
        <v>7149</v>
      </c>
      <c r="B3553">
        <v>51.21</v>
      </c>
      <c r="D3553">
        <v>845</v>
      </c>
      <c r="E3553">
        <v>922</v>
      </c>
      <c r="F3553">
        <v>50.9</v>
      </c>
    </row>
    <row r="3554" spans="1:6" x14ac:dyDescent="0.25">
      <c r="A3554" t="s">
        <v>7150</v>
      </c>
      <c r="B3554">
        <v>10.5</v>
      </c>
      <c r="D3554">
        <v>846</v>
      </c>
      <c r="E3554">
        <v>842</v>
      </c>
      <c r="F3554">
        <v>10.5</v>
      </c>
    </row>
    <row r="3555" spans="1:6" x14ac:dyDescent="0.25">
      <c r="A3555" t="s">
        <v>7151</v>
      </c>
      <c r="B3555">
        <v>2.59</v>
      </c>
      <c r="D3555">
        <v>846</v>
      </c>
      <c r="E3555">
        <v>845</v>
      </c>
      <c r="F3555">
        <v>2.5</v>
      </c>
    </row>
    <row r="3556" spans="1:6" x14ac:dyDescent="0.25">
      <c r="A3556" t="s">
        <v>7152</v>
      </c>
      <c r="B3556">
        <v>6.7</v>
      </c>
      <c r="D3556">
        <v>846</v>
      </c>
      <c r="E3556">
        <v>847</v>
      </c>
      <c r="F3556">
        <v>6.7</v>
      </c>
    </row>
    <row r="3557" spans="1:6" x14ac:dyDescent="0.25">
      <c r="A3557" t="s">
        <v>7153</v>
      </c>
      <c r="B3557">
        <v>5.83</v>
      </c>
      <c r="D3557">
        <v>846</v>
      </c>
      <c r="E3557">
        <v>848</v>
      </c>
      <c r="F3557">
        <v>5.7</v>
      </c>
    </row>
    <row r="3558" spans="1:6" x14ac:dyDescent="0.25">
      <c r="A3558" t="s">
        <v>7154</v>
      </c>
      <c r="B3558">
        <v>8.4</v>
      </c>
      <c r="D3558">
        <v>846</v>
      </c>
      <c r="E3558">
        <v>849</v>
      </c>
      <c r="F3558">
        <v>8.4</v>
      </c>
    </row>
    <row r="3559" spans="1:6" x14ac:dyDescent="0.25">
      <c r="A3559" t="s">
        <v>7155</v>
      </c>
      <c r="B3559">
        <v>4.5599999999999996</v>
      </c>
      <c r="D3559">
        <v>846</v>
      </c>
      <c r="E3559">
        <v>850</v>
      </c>
      <c r="F3559">
        <v>4.5</v>
      </c>
    </row>
    <row r="3560" spans="1:6" x14ac:dyDescent="0.25">
      <c r="A3560" t="s">
        <v>7156</v>
      </c>
      <c r="B3560">
        <v>7.81</v>
      </c>
      <c r="D3560">
        <v>846</v>
      </c>
      <c r="E3560">
        <v>851</v>
      </c>
      <c r="F3560">
        <v>7.8</v>
      </c>
    </row>
    <row r="3561" spans="1:6" x14ac:dyDescent="0.25">
      <c r="A3561" t="s">
        <v>7157</v>
      </c>
      <c r="B3561">
        <v>2.9</v>
      </c>
      <c r="D3561">
        <v>846</v>
      </c>
      <c r="E3561">
        <v>855</v>
      </c>
      <c r="F3561">
        <v>2.9</v>
      </c>
    </row>
    <row r="3562" spans="1:6" x14ac:dyDescent="0.25">
      <c r="A3562" t="s">
        <v>7158</v>
      </c>
      <c r="B3562">
        <v>23.66</v>
      </c>
      <c r="D3562">
        <v>846</v>
      </c>
      <c r="E3562">
        <v>859</v>
      </c>
      <c r="F3562">
        <v>23.1</v>
      </c>
    </row>
    <row r="3563" spans="1:6" x14ac:dyDescent="0.25">
      <c r="A3563" t="s">
        <v>7159</v>
      </c>
      <c r="B3563">
        <v>78.3</v>
      </c>
      <c r="D3563">
        <v>846</v>
      </c>
      <c r="E3563">
        <v>909</v>
      </c>
      <c r="F3563">
        <v>78.3</v>
      </c>
    </row>
    <row r="3564" spans="1:6" x14ac:dyDescent="0.25">
      <c r="A3564" t="s">
        <v>7160</v>
      </c>
      <c r="B3564">
        <v>49.9</v>
      </c>
      <c r="D3564">
        <v>846</v>
      </c>
      <c r="E3564">
        <v>910</v>
      </c>
      <c r="F3564">
        <v>49.9</v>
      </c>
    </row>
    <row r="3565" spans="1:6" x14ac:dyDescent="0.25">
      <c r="A3565" t="s">
        <v>7161</v>
      </c>
      <c r="B3565">
        <v>67.8</v>
      </c>
      <c r="D3565">
        <v>846</v>
      </c>
      <c r="E3565">
        <v>916</v>
      </c>
      <c r="F3565">
        <v>67.8</v>
      </c>
    </row>
    <row r="3566" spans="1:6" x14ac:dyDescent="0.25">
      <c r="A3566" t="s">
        <v>7162</v>
      </c>
      <c r="B3566">
        <v>69.099999999999994</v>
      </c>
      <c r="D3566">
        <v>846</v>
      </c>
      <c r="E3566">
        <v>917</v>
      </c>
      <c r="F3566">
        <v>69.099999999999994</v>
      </c>
    </row>
    <row r="3567" spans="1:6" x14ac:dyDescent="0.25">
      <c r="A3567" t="s">
        <v>7163</v>
      </c>
      <c r="B3567">
        <v>53.1</v>
      </c>
      <c r="D3567">
        <v>846</v>
      </c>
      <c r="E3567">
        <v>918</v>
      </c>
      <c r="F3567">
        <v>53.1</v>
      </c>
    </row>
    <row r="3568" spans="1:6" x14ac:dyDescent="0.25">
      <c r="A3568" t="s">
        <v>7164</v>
      </c>
      <c r="B3568">
        <v>24.08</v>
      </c>
      <c r="D3568">
        <v>846</v>
      </c>
      <c r="E3568">
        <v>920</v>
      </c>
      <c r="F3568">
        <v>24</v>
      </c>
    </row>
    <row r="3569" spans="1:6" x14ac:dyDescent="0.25">
      <c r="A3569" t="s">
        <v>7165</v>
      </c>
      <c r="B3569">
        <v>9.5</v>
      </c>
      <c r="D3569">
        <v>847</v>
      </c>
      <c r="E3569">
        <v>844</v>
      </c>
      <c r="F3569">
        <v>9.5</v>
      </c>
    </row>
    <row r="3570" spans="1:6" x14ac:dyDescent="0.25">
      <c r="A3570" t="s">
        <v>7166</v>
      </c>
      <c r="B3570">
        <v>5.7</v>
      </c>
      <c r="D3570">
        <v>847</v>
      </c>
      <c r="E3570">
        <v>845</v>
      </c>
      <c r="F3570">
        <v>5.7</v>
      </c>
    </row>
    <row r="3571" spans="1:6" x14ac:dyDescent="0.25">
      <c r="A3571" t="s">
        <v>7167</v>
      </c>
      <c r="B3571">
        <v>6.7</v>
      </c>
      <c r="D3571">
        <v>847</v>
      </c>
      <c r="E3571">
        <v>846</v>
      </c>
      <c r="F3571">
        <v>6.7</v>
      </c>
    </row>
    <row r="3572" spans="1:6" x14ac:dyDescent="0.25">
      <c r="A3572" t="s">
        <v>7168</v>
      </c>
      <c r="B3572">
        <v>4.0199999999999996</v>
      </c>
      <c r="D3572">
        <v>847</v>
      </c>
      <c r="E3572">
        <v>849</v>
      </c>
      <c r="F3572">
        <v>4</v>
      </c>
    </row>
    <row r="3573" spans="1:6" x14ac:dyDescent="0.25">
      <c r="A3573" t="s">
        <v>7169</v>
      </c>
      <c r="B3573">
        <v>6</v>
      </c>
      <c r="D3573">
        <v>847</v>
      </c>
      <c r="E3573">
        <v>855</v>
      </c>
      <c r="F3573">
        <v>6</v>
      </c>
    </row>
    <row r="3574" spans="1:6" x14ac:dyDescent="0.25">
      <c r="A3574" t="s">
        <v>7170</v>
      </c>
      <c r="B3574">
        <v>5.83</v>
      </c>
      <c r="D3574">
        <v>848</v>
      </c>
      <c r="E3574">
        <v>846</v>
      </c>
      <c r="F3574">
        <v>5.7</v>
      </c>
    </row>
    <row r="3575" spans="1:6" x14ac:dyDescent="0.25">
      <c r="A3575" t="s">
        <v>7171</v>
      </c>
      <c r="B3575">
        <v>3</v>
      </c>
      <c r="D3575">
        <v>848</v>
      </c>
      <c r="E3575">
        <v>849</v>
      </c>
      <c r="F3575">
        <v>3</v>
      </c>
    </row>
    <row r="3576" spans="1:6" x14ac:dyDescent="0.25">
      <c r="A3576" t="s">
        <v>7172</v>
      </c>
      <c r="B3576">
        <v>1.5</v>
      </c>
      <c r="D3576">
        <v>848</v>
      </c>
      <c r="E3576">
        <v>850</v>
      </c>
      <c r="F3576">
        <v>1.5</v>
      </c>
    </row>
    <row r="3577" spans="1:6" x14ac:dyDescent="0.25">
      <c r="A3577" t="s">
        <v>7173</v>
      </c>
      <c r="B3577">
        <v>4.3</v>
      </c>
      <c r="D3577">
        <v>848</v>
      </c>
      <c r="E3577">
        <v>855</v>
      </c>
      <c r="F3577">
        <v>4.3</v>
      </c>
    </row>
    <row r="3578" spans="1:6" x14ac:dyDescent="0.25">
      <c r="A3578" t="s">
        <v>7174</v>
      </c>
      <c r="B3578">
        <v>8.5399999999999991</v>
      </c>
      <c r="D3578">
        <v>849</v>
      </c>
      <c r="E3578">
        <v>845</v>
      </c>
      <c r="F3578">
        <v>8.5</v>
      </c>
    </row>
    <row r="3579" spans="1:6" x14ac:dyDescent="0.25">
      <c r="A3579" t="s">
        <v>7175</v>
      </c>
      <c r="B3579">
        <v>8.4</v>
      </c>
      <c r="D3579">
        <v>849</v>
      </c>
      <c r="E3579">
        <v>846</v>
      </c>
      <c r="F3579">
        <v>8.4</v>
      </c>
    </row>
    <row r="3580" spans="1:6" x14ac:dyDescent="0.25">
      <c r="A3580" t="s">
        <v>7176</v>
      </c>
      <c r="B3580">
        <v>4.0199999999999996</v>
      </c>
      <c r="D3580">
        <v>849</v>
      </c>
      <c r="E3580">
        <v>847</v>
      </c>
      <c r="F3580">
        <v>4</v>
      </c>
    </row>
    <row r="3581" spans="1:6" x14ac:dyDescent="0.25">
      <c r="A3581" t="s">
        <v>7177</v>
      </c>
      <c r="B3581">
        <v>3</v>
      </c>
      <c r="D3581">
        <v>849</v>
      </c>
      <c r="E3581">
        <v>848</v>
      </c>
      <c r="F3581">
        <v>3</v>
      </c>
    </row>
    <row r="3582" spans="1:6" x14ac:dyDescent="0.25">
      <c r="A3582" t="s">
        <v>7178</v>
      </c>
      <c r="B3582">
        <v>4.0199999999999996</v>
      </c>
      <c r="D3582">
        <v>849</v>
      </c>
      <c r="E3582">
        <v>850</v>
      </c>
      <c r="F3582">
        <v>3.9</v>
      </c>
    </row>
    <row r="3583" spans="1:6" x14ac:dyDescent="0.25">
      <c r="A3583" t="s">
        <v>7179</v>
      </c>
      <c r="B3583">
        <v>9.1</v>
      </c>
      <c r="D3583">
        <v>850</v>
      </c>
      <c r="E3583">
        <v>844</v>
      </c>
      <c r="F3583">
        <v>9.1</v>
      </c>
    </row>
    <row r="3584" spans="1:6" x14ac:dyDescent="0.25">
      <c r="A3584" t="s">
        <v>7180</v>
      </c>
      <c r="B3584">
        <v>4.5599999999999996</v>
      </c>
      <c r="D3584">
        <v>850</v>
      </c>
      <c r="E3584">
        <v>846</v>
      </c>
      <c r="F3584">
        <v>4.5</v>
      </c>
    </row>
    <row r="3585" spans="1:6" x14ac:dyDescent="0.25">
      <c r="A3585" t="s">
        <v>7181</v>
      </c>
      <c r="B3585">
        <v>1.5</v>
      </c>
      <c r="D3585">
        <v>850</v>
      </c>
      <c r="E3585">
        <v>848</v>
      </c>
      <c r="F3585">
        <v>1.5</v>
      </c>
    </row>
    <row r="3586" spans="1:6" x14ac:dyDescent="0.25">
      <c r="A3586" t="s">
        <v>7182</v>
      </c>
      <c r="B3586">
        <v>4.0199999999999996</v>
      </c>
      <c r="D3586">
        <v>850</v>
      </c>
      <c r="E3586">
        <v>849</v>
      </c>
      <c r="F3586">
        <v>3.9</v>
      </c>
    </row>
    <row r="3587" spans="1:6" x14ac:dyDescent="0.25">
      <c r="A3587" t="s">
        <v>7183</v>
      </c>
      <c r="B3587">
        <v>6.3</v>
      </c>
      <c r="D3587">
        <v>850</v>
      </c>
      <c r="E3587">
        <v>851</v>
      </c>
      <c r="F3587">
        <v>6.3</v>
      </c>
    </row>
    <row r="3588" spans="1:6" x14ac:dyDescent="0.25">
      <c r="A3588" t="s">
        <v>7184</v>
      </c>
      <c r="B3588">
        <v>14.9</v>
      </c>
      <c r="D3588">
        <v>850</v>
      </c>
      <c r="E3588">
        <v>854</v>
      </c>
      <c r="F3588">
        <v>14.9</v>
      </c>
    </row>
    <row r="3589" spans="1:6" x14ac:dyDescent="0.25">
      <c r="A3589" t="s">
        <v>7185</v>
      </c>
      <c r="B3589">
        <v>2.8</v>
      </c>
      <c r="D3589">
        <v>850</v>
      </c>
      <c r="E3589">
        <v>855</v>
      </c>
      <c r="F3589">
        <v>2.8</v>
      </c>
    </row>
    <row r="3590" spans="1:6" x14ac:dyDescent="0.25">
      <c r="A3590" t="s">
        <v>7186</v>
      </c>
      <c r="B3590">
        <v>3.4</v>
      </c>
      <c r="D3590">
        <v>851</v>
      </c>
      <c r="E3590">
        <v>836</v>
      </c>
      <c r="F3590">
        <v>3.4</v>
      </c>
    </row>
    <row r="3591" spans="1:6" x14ac:dyDescent="0.25">
      <c r="A3591" t="s">
        <v>7187</v>
      </c>
      <c r="B3591">
        <v>7.81</v>
      </c>
      <c r="D3591">
        <v>851</v>
      </c>
      <c r="E3591">
        <v>846</v>
      </c>
      <c r="F3591">
        <v>7.8</v>
      </c>
    </row>
    <row r="3592" spans="1:6" x14ac:dyDescent="0.25">
      <c r="A3592" t="s">
        <v>7188</v>
      </c>
      <c r="B3592">
        <v>6.3</v>
      </c>
      <c r="D3592">
        <v>851</v>
      </c>
      <c r="E3592">
        <v>850</v>
      </c>
      <c r="F3592">
        <v>6.3</v>
      </c>
    </row>
    <row r="3593" spans="1:6" x14ac:dyDescent="0.25">
      <c r="A3593" t="s">
        <v>7189</v>
      </c>
      <c r="B3593">
        <v>8.6</v>
      </c>
      <c r="D3593">
        <v>851</v>
      </c>
      <c r="E3593">
        <v>852</v>
      </c>
      <c r="F3593">
        <v>8.6</v>
      </c>
    </row>
    <row r="3594" spans="1:6" x14ac:dyDescent="0.25">
      <c r="A3594" t="s">
        <v>7190</v>
      </c>
      <c r="B3594">
        <v>5</v>
      </c>
      <c r="D3594">
        <v>851</v>
      </c>
      <c r="E3594">
        <v>855</v>
      </c>
      <c r="F3594">
        <v>5</v>
      </c>
    </row>
    <row r="3595" spans="1:6" x14ac:dyDescent="0.25">
      <c r="A3595" t="s">
        <v>7191</v>
      </c>
      <c r="B3595">
        <v>11.23</v>
      </c>
      <c r="D3595">
        <v>851</v>
      </c>
      <c r="E3595">
        <v>858</v>
      </c>
      <c r="F3595">
        <v>11.2</v>
      </c>
    </row>
    <row r="3596" spans="1:6" x14ac:dyDescent="0.25">
      <c r="A3596" t="s">
        <v>7192</v>
      </c>
      <c r="B3596">
        <v>8.6</v>
      </c>
      <c r="D3596">
        <v>852</v>
      </c>
      <c r="E3596">
        <v>851</v>
      </c>
      <c r="F3596">
        <v>8.6</v>
      </c>
    </row>
    <row r="3597" spans="1:6" x14ac:dyDescent="0.25">
      <c r="A3597" t="s">
        <v>7193</v>
      </c>
      <c r="B3597">
        <v>8</v>
      </c>
      <c r="D3597">
        <v>852</v>
      </c>
      <c r="E3597">
        <v>854</v>
      </c>
      <c r="F3597">
        <v>8</v>
      </c>
    </row>
    <row r="3598" spans="1:6" x14ac:dyDescent="0.25">
      <c r="A3598" t="s">
        <v>7194</v>
      </c>
      <c r="B3598">
        <v>0.45</v>
      </c>
      <c r="D3598">
        <v>852</v>
      </c>
      <c r="E3598">
        <v>1509</v>
      </c>
      <c r="F3598">
        <v>0.4</v>
      </c>
    </row>
    <row r="3599" spans="1:6" x14ac:dyDescent="0.25">
      <c r="A3599" t="s">
        <v>7195</v>
      </c>
      <c r="B3599">
        <v>5.26</v>
      </c>
      <c r="D3599">
        <v>853</v>
      </c>
      <c r="E3599">
        <v>836</v>
      </c>
      <c r="F3599">
        <v>4.8</v>
      </c>
    </row>
    <row r="3600" spans="1:6" x14ac:dyDescent="0.25">
      <c r="A3600" t="s">
        <v>7196</v>
      </c>
      <c r="B3600">
        <v>11.7</v>
      </c>
      <c r="D3600">
        <v>853</v>
      </c>
      <c r="E3600">
        <v>855</v>
      </c>
      <c r="F3600">
        <v>11.7</v>
      </c>
    </row>
    <row r="3601" spans="1:6" x14ac:dyDescent="0.25">
      <c r="A3601" t="s">
        <v>7197</v>
      </c>
      <c r="B3601">
        <v>71.64</v>
      </c>
      <c r="D3601">
        <v>853</v>
      </c>
      <c r="E3601">
        <v>916</v>
      </c>
      <c r="F3601">
        <v>71.599999999999994</v>
      </c>
    </row>
    <row r="3602" spans="1:6" x14ac:dyDescent="0.25">
      <c r="A3602" t="s">
        <v>7198</v>
      </c>
      <c r="B3602">
        <v>4.1500000000000004</v>
      </c>
      <c r="D3602">
        <v>853</v>
      </c>
      <c r="E3602">
        <v>1509</v>
      </c>
      <c r="F3602">
        <v>4.0999999999999996</v>
      </c>
    </row>
    <row r="3603" spans="1:6" x14ac:dyDescent="0.25">
      <c r="A3603" t="s">
        <v>7199</v>
      </c>
      <c r="B3603">
        <v>3.6</v>
      </c>
      <c r="D3603">
        <v>853</v>
      </c>
      <c r="E3603">
        <v>1511</v>
      </c>
      <c r="F3603">
        <v>3.1</v>
      </c>
    </row>
    <row r="3604" spans="1:6" x14ac:dyDescent="0.25">
      <c r="A3604" t="s">
        <v>7200</v>
      </c>
      <c r="B3604">
        <v>8.1</v>
      </c>
      <c r="D3604">
        <v>854</v>
      </c>
      <c r="E3604">
        <v>836</v>
      </c>
      <c r="F3604">
        <v>8.1</v>
      </c>
    </row>
    <row r="3605" spans="1:6" x14ac:dyDescent="0.25">
      <c r="A3605" t="s">
        <v>7201</v>
      </c>
      <c r="B3605">
        <v>14.9</v>
      </c>
      <c r="D3605">
        <v>854</v>
      </c>
      <c r="E3605">
        <v>850</v>
      </c>
      <c r="F3605">
        <v>14.9</v>
      </c>
    </row>
    <row r="3606" spans="1:6" x14ac:dyDescent="0.25">
      <c r="A3606" t="s">
        <v>7202</v>
      </c>
      <c r="B3606">
        <v>8</v>
      </c>
      <c r="D3606">
        <v>854</v>
      </c>
      <c r="E3606">
        <v>852</v>
      </c>
      <c r="F3606">
        <v>8</v>
      </c>
    </row>
    <row r="3607" spans="1:6" x14ac:dyDescent="0.25">
      <c r="A3607" t="s">
        <v>7203</v>
      </c>
      <c r="B3607">
        <v>14.2</v>
      </c>
      <c r="D3607">
        <v>854</v>
      </c>
      <c r="E3607">
        <v>855</v>
      </c>
      <c r="F3607">
        <v>14.2</v>
      </c>
    </row>
    <row r="3608" spans="1:6" x14ac:dyDescent="0.25">
      <c r="A3608" t="s">
        <v>7204</v>
      </c>
      <c r="B3608">
        <v>34.799999999999997</v>
      </c>
      <c r="D3608">
        <v>854</v>
      </c>
      <c r="E3608">
        <v>860</v>
      </c>
      <c r="F3608">
        <v>34.799999999999997</v>
      </c>
    </row>
    <row r="3609" spans="1:6" x14ac:dyDescent="0.25">
      <c r="A3609" t="s">
        <v>7205</v>
      </c>
      <c r="B3609">
        <v>18.7</v>
      </c>
      <c r="D3609">
        <v>854</v>
      </c>
      <c r="E3609">
        <v>920</v>
      </c>
      <c r="F3609">
        <v>18.7</v>
      </c>
    </row>
    <row r="3610" spans="1:6" x14ac:dyDescent="0.25">
      <c r="A3610" t="s">
        <v>7206</v>
      </c>
      <c r="B3610">
        <v>7.4</v>
      </c>
      <c r="D3610">
        <v>854</v>
      </c>
      <c r="E3610">
        <v>1511</v>
      </c>
      <c r="F3610">
        <v>7.3</v>
      </c>
    </row>
    <row r="3611" spans="1:6" x14ac:dyDescent="0.25">
      <c r="A3611" t="s">
        <v>7207</v>
      </c>
      <c r="B3611">
        <v>7.1</v>
      </c>
      <c r="D3611">
        <v>855</v>
      </c>
      <c r="E3611">
        <v>836</v>
      </c>
      <c r="F3611">
        <v>7.1</v>
      </c>
    </row>
    <row r="3612" spans="1:6" x14ac:dyDescent="0.25">
      <c r="A3612" t="s">
        <v>7208</v>
      </c>
      <c r="B3612">
        <v>2.9</v>
      </c>
      <c r="D3612">
        <v>855</v>
      </c>
      <c r="E3612">
        <v>846</v>
      </c>
      <c r="F3612">
        <v>2.9</v>
      </c>
    </row>
    <row r="3613" spans="1:6" x14ac:dyDescent="0.25">
      <c r="A3613" t="s">
        <v>7209</v>
      </c>
      <c r="B3613">
        <v>6</v>
      </c>
      <c r="D3613">
        <v>855</v>
      </c>
      <c r="E3613">
        <v>847</v>
      </c>
      <c r="F3613">
        <v>6</v>
      </c>
    </row>
    <row r="3614" spans="1:6" x14ac:dyDescent="0.25">
      <c r="A3614" t="s">
        <v>7210</v>
      </c>
      <c r="B3614">
        <v>4.3</v>
      </c>
      <c r="D3614">
        <v>855</v>
      </c>
      <c r="E3614">
        <v>848</v>
      </c>
      <c r="F3614">
        <v>4.3</v>
      </c>
    </row>
    <row r="3615" spans="1:6" x14ac:dyDescent="0.25">
      <c r="A3615" t="s">
        <v>7211</v>
      </c>
      <c r="B3615">
        <v>2.8</v>
      </c>
      <c r="D3615">
        <v>855</v>
      </c>
      <c r="E3615">
        <v>850</v>
      </c>
      <c r="F3615">
        <v>2.8</v>
      </c>
    </row>
    <row r="3616" spans="1:6" x14ac:dyDescent="0.25">
      <c r="A3616" t="s">
        <v>7212</v>
      </c>
      <c r="B3616">
        <v>5</v>
      </c>
      <c r="D3616">
        <v>855</v>
      </c>
      <c r="E3616">
        <v>851</v>
      </c>
      <c r="F3616">
        <v>5</v>
      </c>
    </row>
    <row r="3617" spans="1:6" x14ac:dyDescent="0.25">
      <c r="A3617" t="s">
        <v>7213</v>
      </c>
      <c r="B3617">
        <v>11.7</v>
      </c>
      <c r="D3617">
        <v>855</v>
      </c>
      <c r="E3617">
        <v>853</v>
      </c>
      <c r="F3617">
        <v>11.7</v>
      </c>
    </row>
    <row r="3618" spans="1:6" x14ac:dyDescent="0.25">
      <c r="A3618" t="s">
        <v>7214</v>
      </c>
      <c r="B3618">
        <v>14.2</v>
      </c>
      <c r="D3618">
        <v>855</v>
      </c>
      <c r="E3618">
        <v>854</v>
      </c>
      <c r="F3618">
        <v>14.2</v>
      </c>
    </row>
    <row r="3619" spans="1:6" x14ac:dyDescent="0.25">
      <c r="A3619" t="s">
        <v>7215</v>
      </c>
      <c r="B3619">
        <v>18.399999999999999</v>
      </c>
      <c r="D3619">
        <v>855</v>
      </c>
      <c r="E3619">
        <v>856</v>
      </c>
      <c r="F3619">
        <v>18.399999999999999</v>
      </c>
    </row>
    <row r="3620" spans="1:6" x14ac:dyDescent="0.25">
      <c r="A3620" t="s">
        <v>7216</v>
      </c>
      <c r="B3620">
        <v>20.7</v>
      </c>
      <c r="D3620">
        <v>855</v>
      </c>
      <c r="E3620">
        <v>857</v>
      </c>
      <c r="F3620">
        <v>20.7</v>
      </c>
    </row>
    <row r="3621" spans="1:6" x14ac:dyDescent="0.25">
      <c r="A3621" t="s">
        <v>7217</v>
      </c>
      <c r="B3621">
        <v>21</v>
      </c>
      <c r="D3621">
        <v>855</v>
      </c>
      <c r="E3621">
        <v>859</v>
      </c>
      <c r="F3621">
        <v>21</v>
      </c>
    </row>
    <row r="3622" spans="1:6" x14ac:dyDescent="0.25">
      <c r="A3622" t="s">
        <v>7218</v>
      </c>
      <c r="B3622">
        <v>79.5</v>
      </c>
      <c r="D3622">
        <v>855</v>
      </c>
      <c r="E3622">
        <v>909</v>
      </c>
      <c r="F3622">
        <v>79.5</v>
      </c>
    </row>
    <row r="3623" spans="1:6" x14ac:dyDescent="0.25">
      <c r="A3623" t="s">
        <v>7219</v>
      </c>
      <c r="B3623">
        <v>13.4</v>
      </c>
      <c r="D3623">
        <v>856</v>
      </c>
      <c r="E3623">
        <v>836</v>
      </c>
      <c r="F3623">
        <v>13.4</v>
      </c>
    </row>
    <row r="3624" spans="1:6" x14ac:dyDescent="0.25">
      <c r="A3624" t="s">
        <v>7220</v>
      </c>
      <c r="B3624">
        <v>18.399999999999999</v>
      </c>
      <c r="D3624">
        <v>856</v>
      </c>
      <c r="E3624">
        <v>855</v>
      </c>
      <c r="F3624">
        <v>18.399999999999999</v>
      </c>
    </row>
    <row r="3625" spans="1:6" x14ac:dyDescent="0.25">
      <c r="A3625" t="s">
        <v>7221</v>
      </c>
      <c r="B3625">
        <v>30.3</v>
      </c>
      <c r="D3625">
        <v>856</v>
      </c>
      <c r="E3625">
        <v>860</v>
      </c>
      <c r="F3625">
        <v>30.3</v>
      </c>
    </row>
    <row r="3626" spans="1:6" x14ac:dyDescent="0.25">
      <c r="A3626" t="s">
        <v>7222</v>
      </c>
      <c r="B3626">
        <v>69.900000000000006</v>
      </c>
      <c r="D3626">
        <v>856</v>
      </c>
      <c r="E3626">
        <v>911</v>
      </c>
      <c r="F3626">
        <v>69.900000000000006</v>
      </c>
    </row>
    <row r="3627" spans="1:6" x14ac:dyDescent="0.25">
      <c r="A3627" t="s">
        <v>7223</v>
      </c>
      <c r="B3627">
        <v>15</v>
      </c>
      <c r="D3627">
        <v>856</v>
      </c>
      <c r="E3627">
        <v>920</v>
      </c>
      <c r="F3627">
        <v>15</v>
      </c>
    </row>
    <row r="3628" spans="1:6" x14ac:dyDescent="0.25">
      <c r="A3628" t="s">
        <v>7224</v>
      </c>
      <c r="B3628">
        <v>32.799999999999997</v>
      </c>
      <c r="D3628">
        <v>857</v>
      </c>
      <c r="E3628">
        <v>842</v>
      </c>
      <c r="F3628">
        <v>32.799999999999997</v>
      </c>
    </row>
    <row r="3629" spans="1:6" x14ac:dyDescent="0.25">
      <c r="A3629" t="s">
        <v>7225</v>
      </c>
      <c r="B3629">
        <v>20.7</v>
      </c>
      <c r="D3629">
        <v>857</v>
      </c>
      <c r="E3629">
        <v>855</v>
      </c>
      <c r="F3629">
        <v>20.7</v>
      </c>
    </row>
    <row r="3630" spans="1:6" x14ac:dyDescent="0.25">
      <c r="A3630" t="s">
        <v>7226</v>
      </c>
      <c r="B3630">
        <v>27.8</v>
      </c>
      <c r="D3630">
        <v>857</v>
      </c>
      <c r="E3630">
        <v>860</v>
      </c>
      <c r="F3630">
        <v>27.8</v>
      </c>
    </row>
    <row r="3631" spans="1:6" x14ac:dyDescent="0.25">
      <c r="A3631" t="s">
        <v>7227</v>
      </c>
      <c r="B3631">
        <v>6.6</v>
      </c>
      <c r="D3631">
        <v>857</v>
      </c>
      <c r="E3631">
        <v>865</v>
      </c>
      <c r="F3631">
        <v>6.6</v>
      </c>
    </row>
    <row r="3632" spans="1:6" x14ac:dyDescent="0.25">
      <c r="A3632" t="s">
        <v>7228</v>
      </c>
      <c r="B3632">
        <v>11.3</v>
      </c>
      <c r="D3632">
        <v>857</v>
      </c>
      <c r="E3632">
        <v>867</v>
      </c>
      <c r="F3632">
        <v>11.3</v>
      </c>
    </row>
    <row r="3633" spans="1:6" x14ac:dyDescent="0.25">
      <c r="A3633" t="s">
        <v>7229</v>
      </c>
      <c r="B3633">
        <v>14.53</v>
      </c>
      <c r="D3633">
        <v>857</v>
      </c>
      <c r="E3633">
        <v>869</v>
      </c>
      <c r="F3633">
        <v>11.7</v>
      </c>
    </row>
    <row r="3634" spans="1:6" x14ac:dyDescent="0.25">
      <c r="A3634" t="s">
        <v>7230</v>
      </c>
      <c r="B3634">
        <v>21.1</v>
      </c>
      <c r="D3634">
        <v>857</v>
      </c>
      <c r="E3634">
        <v>870</v>
      </c>
      <c r="F3634">
        <v>21.1</v>
      </c>
    </row>
    <row r="3635" spans="1:6" x14ac:dyDescent="0.25">
      <c r="A3635" t="s">
        <v>7231</v>
      </c>
      <c r="B3635">
        <v>7.88</v>
      </c>
      <c r="D3635">
        <v>858</v>
      </c>
      <c r="E3635">
        <v>836</v>
      </c>
      <c r="F3635">
        <v>7.8</v>
      </c>
    </row>
    <row r="3636" spans="1:6" x14ac:dyDescent="0.25">
      <c r="A3636" t="s">
        <v>7232</v>
      </c>
      <c r="B3636">
        <v>11.23</v>
      </c>
      <c r="D3636">
        <v>858</v>
      </c>
      <c r="E3636">
        <v>851</v>
      </c>
      <c r="F3636">
        <v>11.2</v>
      </c>
    </row>
    <row r="3637" spans="1:6" x14ac:dyDescent="0.25">
      <c r="A3637" t="s">
        <v>7233</v>
      </c>
      <c r="B3637">
        <v>1.3</v>
      </c>
      <c r="D3637">
        <v>858</v>
      </c>
      <c r="E3637">
        <v>1507</v>
      </c>
      <c r="F3637">
        <v>1.3</v>
      </c>
    </row>
    <row r="3638" spans="1:6" x14ac:dyDescent="0.25">
      <c r="A3638" t="s">
        <v>7234</v>
      </c>
      <c r="B3638">
        <v>1.8</v>
      </c>
      <c r="D3638">
        <v>858</v>
      </c>
      <c r="E3638">
        <v>1508</v>
      </c>
      <c r="F3638">
        <v>1.8</v>
      </c>
    </row>
    <row r="3639" spans="1:6" x14ac:dyDescent="0.25">
      <c r="A3639" t="s">
        <v>7235</v>
      </c>
      <c r="B3639">
        <v>2.1</v>
      </c>
      <c r="D3639">
        <v>858</v>
      </c>
      <c r="E3639">
        <v>1509</v>
      </c>
      <c r="F3639">
        <v>2.1</v>
      </c>
    </row>
    <row r="3640" spans="1:6" x14ac:dyDescent="0.25">
      <c r="A3640" t="s">
        <v>7236</v>
      </c>
      <c r="B3640">
        <v>2</v>
      </c>
      <c r="D3640">
        <v>858</v>
      </c>
      <c r="E3640">
        <v>1510</v>
      </c>
      <c r="F3640">
        <v>2</v>
      </c>
    </row>
    <row r="3641" spans="1:6" x14ac:dyDescent="0.25">
      <c r="A3641" t="s">
        <v>7237</v>
      </c>
      <c r="B3641">
        <v>3.5</v>
      </c>
      <c r="D3641">
        <v>858</v>
      </c>
      <c r="E3641">
        <v>1511</v>
      </c>
      <c r="F3641">
        <v>3.5</v>
      </c>
    </row>
    <row r="3642" spans="1:6" x14ac:dyDescent="0.25">
      <c r="A3642" t="s">
        <v>7238</v>
      </c>
      <c r="B3642">
        <v>5.4</v>
      </c>
      <c r="D3642">
        <v>858</v>
      </c>
      <c r="E3642">
        <v>1512</v>
      </c>
      <c r="F3642">
        <v>5.4</v>
      </c>
    </row>
    <row r="3643" spans="1:6" x14ac:dyDescent="0.25">
      <c r="A3643" t="s">
        <v>7239</v>
      </c>
      <c r="B3643">
        <v>6.25</v>
      </c>
      <c r="D3643">
        <v>858</v>
      </c>
      <c r="E3643">
        <v>1513</v>
      </c>
      <c r="F3643">
        <v>6.2</v>
      </c>
    </row>
    <row r="3644" spans="1:6" x14ac:dyDescent="0.25">
      <c r="A3644" t="s">
        <v>7240</v>
      </c>
      <c r="B3644">
        <v>3.6</v>
      </c>
      <c r="D3644">
        <v>858</v>
      </c>
      <c r="E3644">
        <v>1514</v>
      </c>
      <c r="F3644">
        <v>3.6</v>
      </c>
    </row>
    <row r="3645" spans="1:6" x14ac:dyDescent="0.25">
      <c r="A3645" t="s">
        <v>7241</v>
      </c>
      <c r="B3645">
        <v>5.3</v>
      </c>
      <c r="D3645">
        <v>858</v>
      </c>
      <c r="E3645">
        <v>1515</v>
      </c>
      <c r="F3645">
        <v>5.3</v>
      </c>
    </row>
    <row r="3646" spans="1:6" x14ac:dyDescent="0.25">
      <c r="A3646" t="s">
        <v>7242</v>
      </c>
      <c r="B3646">
        <v>8.1999999999999993</v>
      </c>
      <c r="D3646">
        <v>858</v>
      </c>
      <c r="E3646">
        <v>1516</v>
      </c>
      <c r="F3646">
        <v>8.1999999999999993</v>
      </c>
    </row>
    <row r="3647" spans="1:6" x14ac:dyDescent="0.25">
      <c r="A3647" t="s">
        <v>7243</v>
      </c>
      <c r="B3647">
        <v>8.3000000000000007</v>
      </c>
      <c r="D3647">
        <v>858</v>
      </c>
      <c r="E3647">
        <v>1517</v>
      </c>
      <c r="F3647">
        <v>8.3000000000000007</v>
      </c>
    </row>
    <row r="3648" spans="1:6" x14ac:dyDescent="0.25">
      <c r="A3648" t="s">
        <v>7244</v>
      </c>
      <c r="B3648">
        <v>32.5</v>
      </c>
      <c r="D3648">
        <v>859</v>
      </c>
      <c r="E3648">
        <v>842</v>
      </c>
      <c r="F3648">
        <v>32.5</v>
      </c>
    </row>
    <row r="3649" spans="1:6" x14ac:dyDescent="0.25">
      <c r="A3649" t="s">
        <v>7245</v>
      </c>
      <c r="B3649">
        <v>23.66</v>
      </c>
      <c r="D3649">
        <v>859</v>
      </c>
      <c r="E3649">
        <v>846</v>
      </c>
      <c r="F3649">
        <v>23.1</v>
      </c>
    </row>
    <row r="3650" spans="1:6" x14ac:dyDescent="0.25">
      <c r="A3650" t="s">
        <v>7246</v>
      </c>
      <c r="B3650">
        <v>21</v>
      </c>
      <c r="D3650">
        <v>859</v>
      </c>
      <c r="E3650">
        <v>855</v>
      </c>
      <c r="F3650">
        <v>21</v>
      </c>
    </row>
    <row r="3651" spans="1:6" x14ac:dyDescent="0.25">
      <c r="A3651" t="s">
        <v>7247</v>
      </c>
      <c r="B3651">
        <v>25.2</v>
      </c>
      <c r="D3651">
        <v>859</v>
      </c>
      <c r="E3651">
        <v>860</v>
      </c>
      <c r="F3651">
        <v>25.2</v>
      </c>
    </row>
    <row r="3652" spans="1:6" x14ac:dyDescent="0.25">
      <c r="A3652" t="s">
        <v>7248</v>
      </c>
      <c r="B3652">
        <v>11.3</v>
      </c>
      <c r="D3652">
        <v>859</v>
      </c>
      <c r="E3652">
        <v>862</v>
      </c>
      <c r="F3652">
        <v>11.3</v>
      </c>
    </row>
    <row r="3653" spans="1:6" x14ac:dyDescent="0.25">
      <c r="A3653" t="s">
        <v>7249</v>
      </c>
      <c r="B3653">
        <v>13.87</v>
      </c>
      <c r="D3653">
        <v>859</v>
      </c>
      <c r="E3653">
        <v>863</v>
      </c>
      <c r="F3653">
        <v>13.5</v>
      </c>
    </row>
    <row r="3654" spans="1:6" x14ac:dyDescent="0.25">
      <c r="A3654" t="s">
        <v>7250</v>
      </c>
      <c r="B3654">
        <v>6</v>
      </c>
      <c r="D3654">
        <v>859</v>
      </c>
      <c r="E3654">
        <v>865</v>
      </c>
      <c r="F3654">
        <v>6</v>
      </c>
    </row>
    <row r="3655" spans="1:6" x14ac:dyDescent="0.25">
      <c r="A3655" t="s">
        <v>7251</v>
      </c>
      <c r="B3655">
        <v>9.4</v>
      </c>
      <c r="D3655">
        <v>859</v>
      </c>
      <c r="E3655">
        <v>867</v>
      </c>
      <c r="F3655">
        <v>9.4</v>
      </c>
    </row>
    <row r="3656" spans="1:6" x14ac:dyDescent="0.25">
      <c r="A3656" t="s">
        <v>7252</v>
      </c>
      <c r="B3656">
        <v>11.93</v>
      </c>
      <c r="D3656">
        <v>859</v>
      </c>
      <c r="E3656">
        <v>869</v>
      </c>
      <c r="F3656">
        <v>10.6</v>
      </c>
    </row>
    <row r="3657" spans="1:6" x14ac:dyDescent="0.25">
      <c r="A3657" t="s">
        <v>7253</v>
      </c>
      <c r="B3657">
        <v>19.100000000000001</v>
      </c>
      <c r="D3657">
        <v>859</v>
      </c>
      <c r="E3657">
        <v>870</v>
      </c>
      <c r="F3657">
        <v>19.100000000000001</v>
      </c>
    </row>
    <row r="3658" spans="1:6" x14ac:dyDescent="0.25">
      <c r="A3658" t="s">
        <v>7254</v>
      </c>
      <c r="B3658">
        <v>34.799999999999997</v>
      </c>
      <c r="D3658">
        <v>860</v>
      </c>
      <c r="E3658">
        <v>854</v>
      </c>
      <c r="F3658">
        <v>34.799999999999997</v>
      </c>
    </row>
    <row r="3659" spans="1:6" x14ac:dyDescent="0.25">
      <c r="A3659" t="s">
        <v>7255</v>
      </c>
      <c r="B3659">
        <v>30.3</v>
      </c>
      <c r="D3659">
        <v>860</v>
      </c>
      <c r="E3659">
        <v>856</v>
      </c>
      <c r="F3659">
        <v>30.3</v>
      </c>
    </row>
    <row r="3660" spans="1:6" x14ac:dyDescent="0.25">
      <c r="A3660" t="s">
        <v>7256</v>
      </c>
      <c r="B3660">
        <v>27.8</v>
      </c>
      <c r="D3660">
        <v>860</v>
      </c>
      <c r="E3660">
        <v>857</v>
      </c>
      <c r="F3660">
        <v>27.8</v>
      </c>
    </row>
    <row r="3661" spans="1:6" x14ac:dyDescent="0.25">
      <c r="A3661" t="s">
        <v>7257</v>
      </c>
      <c r="B3661">
        <v>25.2</v>
      </c>
      <c r="D3661">
        <v>860</v>
      </c>
      <c r="E3661">
        <v>859</v>
      </c>
      <c r="F3661">
        <v>25.2</v>
      </c>
    </row>
    <row r="3662" spans="1:6" x14ac:dyDescent="0.25">
      <c r="A3662" t="s">
        <v>7258</v>
      </c>
      <c r="B3662">
        <v>8.25</v>
      </c>
      <c r="D3662">
        <v>860</v>
      </c>
      <c r="E3662">
        <v>864</v>
      </c>
      <c r="F3662">
        <v>8.1</v>
      </c>
    </row>
    <row r="3663" spans="1:6" x14ac:dyDescent="0.25">
      <c r="A3663" t="s">
        <v>7259</v>
      </c>
      <c r="B3663">
        <v>24.3</v>
      </c>
      <c r="D3663">
        <v>860</v>
      </c>
      <c r="E3663">
        <v>865</v>
      </c>
      <c r="F3663">
        <v>24.3</v>
      </c>
    </row>
    <row r="3664" spans="1:6" x14ac:dyDescent="0.25">
      <c r="A3664" t="s">
        <v>7260</v>
      </c>
      <c r="B3664">
        <v>18.600000000000001</v>
      </c>
      <c r="D3664">
        <v>860</v>
      </c>
      <c r="E3664">
        <v>867</v>
      </c>
      <c r="F3664">
        <v>18.600000000000001</v>
      </c>
    </row>
    <row r="3665" spans="1:6" x14ac:dyDescent="0.25">
      <c r="A3665" t="s">
        <v>7261</v>
      </c>
      <c r="B3665">
        <v>21.51</v>
      </c>
      <c r="D3665">
        <v>860</v>
      </c>
      <c r="E3665">
        <v>869</v>
      </c>
      <c r="F3665">
        <v>21.4</v>
      </c>
    </row>
    <row r="3666" spans="1:6" x14ac:dyDescent="0.25">
      <c r="A3666" t="s">
        <v>7262</v>
      </c>
      <c r="B3666">
        <v>13.3</v>
      </c>
      <c r="D3666">
        <v>860</v>
      </c>
      <c r="E3666">
        <v>870</v>
      </c>
      <c r="F3666">
        <v>13.3</v>
      </c>
    </row>
    <row r="3667" spans="1:6" x14ac:dyDescent="0.25">
      <c r="A3667" t="s">
        <v>7263</v>
      </c>
      <c r="B3667">
        <v>14.1</v>
      </c>
      <c r="D3667">
        <v>860</v>
      </c>
      <c r="E3667">
        <v>873</v>
      </c>
      <c r="F3667">
        <v>14.1</v>
      </c>
    </row>
    <row r="3668" spans="1:6" x14ac:dyDescent="0.25">
      <c r="A3668" t="s">
        <v>7264</v>
      </c>
      <c r="B3668">
        <v>14.8</v>
      </c>
      <c r="D3668">
        <v>860</v>
      </c>
      <c r="E3668">
        <v>877</v>
      </c>
      <c r="F3668">
        <v>14.8</v>
      </c>
    </row>
    <row r="3669" spans="1:6" x14ac:dyDescent="0.25">
      <c r="A3669" t="s">
        <v>7265</v>
      </c>
      <c r="B3669">
        <v>18.100000000000001</v>
      </c>
      <c r="D3669">
        <v>860</v>
      </c>
      <c r="E3669">
        <v>886</v>
      </c>
      <c r="F3669">
        <v>18.100000000000001</v>
      </c>
    </row>
    <row r="3670" spans="1:6" x14ac:dyDescent="0.25">
      <c r="A3670" t="s">
        <v>7266</v>
      </c>
      <c r="B3670">
        <v>34.4</v>
      </c>
      <c r="D3670">
        <v>860</v>
      </c>
      <c r="E3670">
        <v>901</v>
      </c>
      <c r="F3670">
        <v>34.4</v>
      </c>
    </row>
    <row r="3671" spans="1:6" x14ac:dyDescent="0.25">
      <c r="A3671" t="s">
        <v>7267</v>
      </c>
      <c r="B3671">
        <v>40.799999999999997</v>
      </c>
      <c r="D3671">
        <v>860</v>
      </c>
      <c r="E3671">
        <v>905</v>
      </c>
      <c r="F3671">
        <v>40.799999999999997</v>
      </c>
    </row>
    <row r="3672" spans="1:6" x14ac:dyDescent="0.25">
      <c r="A3672" t="s">
        <v>7268</v>
      </c>
      <c r="B3672">
        <v>38.200000000000003</v>
      </c>
      <c r="D3672">
        <v>860</v>
      </c>
      <c r="E3672">
        <v>906</v>
      </c>
      <c r="F3672">
        <v>38.200000000000003</v>
      </c>
    </row>
    <row r="3673" spans="1:6" x14ac:dyDescent="0.25">
      <c r="A3673" t="s">
        <v>7269</v>
      </c>
      <c r="B3673">
        <v>30.39</v>
      </c>
      <c r="D3673">
        <v>860</v>
      </c>
      <c r="E3673">
        <v>908</v>
      </c>
      <c r="F3673">
        <v>30.3</v>
      </c>
    </row>
    <row r="3674" spans="1:6" x14ac:dyDescent="0.25">
      <c r="A3674" t="s">
        <v>7270</v>
      </c>
      <c r="B3674">
        <v>50.1</v>
      </c>
      <c r="D3674">
        <v>860</v>
      </c>
      <c r="E3674">
        <v>909</v>
      </c>
      <c r="F3674">
        <v>50.1</v>
      </c>
    </row>
    <row r="3675" spans="1:6" x14ac:dyDescent="0.25">
      <c r="A3675" t="s">
        <v>7271</v>
      </c>
      <c r="B3675">
        <v>42</v>
      </c>
      <c r="D3675">
        <v>860</v>
      </c>
      <c r="E3675">
        <v>915</v>
      </c>
      <c r="F3675">
        <v>42</v>
      </c>
    </row>
    <row r="3676" spans="1:6" x14ac:dyDescent="0.25">
      <c r="A3676" t="s">
        <v>7272</v>
      </c>
      <c r="B3676">
        <v>35.9</v>
      </c>
      <c r="D3676">
        <v>860</v>
      </c>
      <c r="E3676">
        <v>916</v>
      </c>
      <c r="F3676">
        <v>35.9</v>
      </c>
    </row>
    <row r="3677" spans="1:6" x14ac:dyDescent="0.25">
      <c r="A3677" t="s">
        <v>7273</v>
      </c>
      <c r="B3677">
        <v>47.6</v>
      </c>
      <c r="D3677">
        <v>860</v>
      </c>
      <c r="E3677">
        <v>917</v>
      </c>
      <c r="F3677">
        <v>47.6</v>
      </c>
    </row>
    <row r="3678" spans="1:6" x14ac:dyDescent="0.25">
      <c r="A3678" t="s">
        <v>7274</v>
      </c>
      <c r="B3678">
        <v>49.9</v>
      </c>
      <c r="D3678">
        <v>860</v>
      </c>
      <c r="E3678">
        <v>918</v>
      </c>
      <c r="F3678">
        <v>49.9</v>
      </c>
    </row>
    <row r="3679" spans="1:6" x14ac:dyDescent="0.25">
      <c r="A3679" t="s">
        <v>7275</v>
      </c>
      <c r="B3679">
        <v>16.600000000000001</v>
      </c>
      <c r="D3679">
        <v>860</v>
      </c>
      <c r="E3679">
        <v>920</v>
      </c>
      <c r="F3679">
        <v>16.600000000000001</v>
      </c>
    </row>
    <row r="3680" spans="1:6" x14ac:dyDescent="0.25">
      <c r="A3680" t="s">
        <v>7276</v>
      </c>
      <c r="B3680">
        <v>3.9</v>
      </c>
      <c r="D3680">
        <v>861</v>
      </c>
      <c r="E3680">
        <v>862</v>
      </c>
      <c r="F3680">
        <v>3.9</v>
      </c>
    </row>
    <row r="3681" spans="1:6" x14ac:dyDescent="0.25">
      <c r="A3681" t="s">
        <v>7277</v>
      </c>
      <c r="B3681">
        <v>6.32</v>
      </c>
      <c r="D3681">
        <v>861</v>
      </c>
      <c r="E3681">
        <v>863</v>
      </c>
      <c r="F3681">
        <v>6.1</v>
      </c>
    </row>
    <row r="3682" spans="1:6" x14ac:dyDescent="0.25">
      <c r="A3682" t="s">
        <v>7278</v>
      </c>
      <c r="B3682">
        <v>2</v>
      </c>
      <c r="D3682">
        <v>861</v>
      </c>
      <c r="E3682">
        <v>865</v>
      </c>
      <c r="F3682">
        <v>2</v>
      </c>
    </row>
    <row r="3683" spans="1:6" x14ac:dyDescent="0.25">
      <c r="A3683" t="s">
        <v>7279</v>
      </c>
      <c r="B3683">
        <v>11.3</v>
      </c>
      <c r="D3683">
        <v>862</v>
      </c>
      <c r="E3683">
        <v>859</v>
      </c>
      <c r="F3683">
        <v>11.3</v>
      </c>
    </row>
    <row r="3684" spans="1:6" x14ac:dyDescent="0.25">
      <c r="A3684" t="s">
        <v>7280</v>
      </c>
      <c r="B3684">
        <v>3.9</v>
      </c>
      <c r="D3684">
        <v>862</v>
      </c>
      <c r="E3684">
        <v>861</v>
      </c>
      <c r="F3684">
        <v>3.9</v>
      </c>
    </row>
    <row r="3685" spans="1:6" x14ac:dyDescent="0.25">
      <c r="A3685" t="s">
        <v>7281</v>
      </c>
      <c r="B3685">
        <v>2.6</v>
      </c>
      <c r="D3685">
        <v>862</v>
      </c>
      <c r="E3685">
        <v>863</v>
      </c>
      <c r="F3685">
        <v>2.6</v>
      </c>
    </row>
    <row r="3686" spans="1:6" x14ac:dyDescent="0.25">
      <c r="A3686" t="s">
        <v>7282</v>
      </c>
      <c r="B3686">
        <v>5.7</v>
      </c>
      <c r="D3686">
        <v>862</v>
      </c>
      <c r="E3686">
        <v>865</v>
      </c>
      <c r="F3686">
        <v>5.7</v>
      </c>
    </row>
    <row r="3687" spans="1:6" x14ac:dyDescent="0.25">
      <c r="A3687" t="s">
        <v>7283</v>
      </c>
      <c r="B3687">
        <v>13.87</v>
      </c>
      <c r="D3687">
        <v>863</v>
      </c>
      <c r="E3687">
        <v>859</v>
      </c>
      <c r="F3687">
        <v>13.5</v>
      </c>
    </row>
    <row r="3688" spans="1:6" x14ac:dyDescent="0.25">
      <c r="A3688" t="s">
        <v>7284</v>
      </c>
      <c r="B3688">
        <v>6.32</v>
      </c>
      <c r="D3688">
        <v>863</v>
      </c>
      <c r="E3688">
        <v>861</v>
      </c>
      <c r="F3688">
        <v>6.1</v>
      </c>
    </row>
    <row r="3689" spans="1:6" x14ac:dyDescent="0.25">
      <c r="A3689" t="s">
        <v>7285</v>
      </c>
      <c r="B3689">
        <v>2.6</v>
      </c>
      <c r="D3689">
        <v>863</v>
      </c>
      <c r="E3689">
        <v>862</v>
      </c>
      <c r="F3689">
        <v>2.6</v>
      </c>
    </row>
    <row r="3690" spans="1:6" x14ac:dyDescent="0.25">
      <c r="A3690" t="s">
        <v>7286</v>
      </c>
      <c r="B3690">
        <v>10.3</v>
      </c>
      <c r="D3690">
        <v>863</v>
      </c>
      <c r="E3690">
        <v>867</v>
      </c>
      <c r="F3690">
        <v>9.6999999999999993</v>
      </c>
    </row>
    <row r="3691" spans="1:6" x14ac:dyDescent="0.25">
      <c r="A3691" t="s">
        <v>7287</v>
      </c>
      <c r="B3691">
        <v>6.47</v>
      </c>
      <c r="D3691">
        <v>863</v>
      </c>
      <c r="E3691">
        <v>869</v>
      </c>
      <c r="F3691">
        <v>6.1</v>
      </c>
    </row>
    <row r="3692" spans="1:6" x14ac:dyDescent="0.25">
      <c r="A3692" t="s">
        <v>7288</v>
      </c>
      <c r="B3692">
        <v>8.25</v>
      </c>
      <c r="D3692">
        <v>864</v>
      </c>
      <c r="E3692">
        <v>860</v>
      </c>
      <c r="F3692">
        <v>8.1</v>
      </c>
    </row>
    <row r="3693" spans="1:6" x14ac:dyDescent="0.25">
      <c r="A3693" t="s">
        <v>7289</v>
      </c>
      <c r="B3693">
        <v>16.899999999999999</v>
      </c>
      <c r="D3693">
        <v>864</v>
      </c>
      <c r="E3693">
        <v>866</v>
      </c>
      <c r="F3693">
        <v>16.899999999999999</v>
      </c>
    </row>
    <row r="3694" spans="1:6" x14ac:dyDescent="0.25">
      <c r="A3694" t="s">
        <v>7290</v>
      </c>
      <c r="B3694">
        <v>13.4</v>
      </c>
      <c r="D3694">
        <v>864</v>
      </c>
      <c r="E3694">
        <v>869</v>
      </c>
      <c r="F3694">
        <v>13.4</v>
      </c>
    </row>
    <row r="3695" spans="1:6" x14ac:dyDescent="0.25">
      <c r="A3695" t="s">
        <v>7291</v>
      </c>
      <c r="B3695">
        <v>7.2</v>
      </c>
      <c r="D3695">
        <v>864</v>
      </c>
      <c r="E3695">
        <v>870</v>
      </c>
      <c r="F3695">
        <v>7.2</v>
      </c>
    </row>
    <row r="3696" spans="1:6" x14ac:dyDescent="0.25">
      <c r="A3696" t="s">
        <v>7292</v>
      </c>
      <c r="B3696">
        <v>45.6</v>
      </c>
      <c r="D3696">
        <v>864</v>
      </c>
      <c r="E3696">
        <v>906</v>
      </c>
      <c r="F3696">
        <v>45.6</v>
      </c>
    </row>
    <row r="3697" spans="1:6" x14ac:dyDescent="0.25">
      <c r="A3697" t="s">
        <v>7293</v>
      </c>
      <c r="B3697">
        <v>58.2</v>
      </c>
      <c r="D3697">
        <v>864</v>
      </c>
      <c r="E3697">
        <v>909</v>
      </c>
      <c r="F3697">
        <v>58.2</v>
      </c>
    </row>
    <row r="3698" spans="1:6" x14ac:dyDescent="0.25">
      <c r="A3698" t="s">
        <v>7294</v>
      </c>
      <c r="B3698">
        <v>50.4</v>
      </c>
      <c r="D3698">
        <v>864</v>
      </c>
      <c r="E3698">
        <v>915</v>
      </c>
      <c r="F3698">
        <v>50</v>
      </c>
    </row>
    <row r="3699" spans="1:6" x14ac:dyDescent="0.25">
      <c r="A3699" t="s">
        <v>7295</v>
      </c>
      <c r="B3699">
        <v>44.39</v>
      </c>
      <c r="D3699">
        <v>864</v>
      </c>
      <c r="E3699">
        <v>916</v>
      </c>
      <c r="F3699">
        <v>44.1</v>
      </c>
    </row>
    <row r="3700" spans="1:6" x14ac:dyDescent="0.25">
      <c r="A3700" t="s">
        <v>7296</v>
      </c>
      <c r="B3700">
        <v>6.6</v>
      </c>
      <c r="D3700">
        <v>865</v>
      </c>
      <c r="E3700">
        <v>857</v>
      </c>
      <c r="F3700">
        <v>6.6</v>
      </c>
    </row>
    <row r="3701" spans="1:6" x14ac:dyDescent="0.25">
      <c r="A3701" t="s">
        <v>7297</v>
      </c>
      <c r="B3701">
        <v>6</v>
      </c>
      <c r="D3701">
        <v>865</v>
      </c>
      <c r="E3701">
        <v>859</v>
      </c>
      <c r="F3701">
        <v>6</v>
      </c>
    </row>
    <row r="3702" spans="1:6" x14ac:dyDescent="0.25">
      <c r="A3702" t="s">
        <v>7298</v>
      </c>
      <c r="B3702">
        <v>24.3</v>
      </c>
      <c r="D3702">
        <v>865</v>
      </c>
      <c r="E3702">
        <v>860</v>
      </c>
      <c r="F3702">
        <v>24.3</v>
      </c>
    </row>
    <row r="3703" spans="1:6" x14ac:dyDescent="0.25">
      <c r="A3703" t="s">
        <v>7299</v>
      </c>
      <c r="B3703">
        <v>2</v>
      </c>
      <c r="D3703">
        <v>865</v>
      </c>
      <c r="E3703">
        <v>861</v>
      </c>
      <c r="F3703">
        <v>2</v>
      </c>
    </row>
    <row r="3704" spans="1:6" x14ac:dyDescent="0.25">
      <c r="A3704" t="s">
        <v>7300</v>
      </c>
      <c r="B3704">
        <v>5.7</v>
      </c>
      <c r="D3704">
        <v>865</v>
      </c>
      <c r="E3704">
        <v>862</v>
      </c>
      <c r="F3704">
        <v>5.7</v>
      </c>
    </row>
    <row r="3705" spans="1:6" x14ac:dyDescent="0.25">
      <c r="A3705" t="s">
        <v>7301</v>
      </c>
      <c r="B3705">
        <v>5.95</v>
      </c>
      <c r="D3705">
        <v>865</v>
      </c>
      <c r="E3705">
        <v>867</v>
      </c>
      <c r="F3705">
        <v>5.9</v>
      </c>
    </row>
    <row r="3706" spans="1:6" x14ac:dyDescent="0.25">
      <c r="A3706" t="s">
        <v>7302</v>
      </c>
      <c r="B3706">
        <v>6.46</v>
      </c>
      <c r="D3706">
        <v>865</v>
      </c>
      <c r="E3706">
        <v>869</v>
      </c>
      <c r="F3706">
        <v>5.2</v>
      </c>
    </row>
    <row r="3707" spans="1:6" x14ac:dyDescent="0.25">
      <c r="A3707" t="s">
        <v>7303</v>
      </c>
      <c r="B3707">
        <v>13.4</v>
      </c>
      <c r="D3707">
        <v>865</v>
      </c>
      <c r="E3707">
        <v>920</v>
      </c>
      <c r="F3707">
        <v>13.4</v>
      </c>
    </row>
    <row r="3708" spans="1:6" x14ac:dyDescent="0.25">
      <c r="A3708" t="s">
        <v>7304</v>
      </c>
      <c r="B3708">
        <v>16.899999999999999</v>
      </c>
      <c r="D3708">
        <v>866</v>
      </c>
      <c r="E3708">
        <v>864</v>
      </c>
      <c r="F3708">
        <v>16.899999999999999</v>
      </c>
    </row>
    <row r="3709" spans="1:6" x14ac:dyDescent="0.25">
      <c r="A3709" t="s">
        <v>7305</v>
      </c>
      <c r="B3709">
        <v>8.86</v>
      </c>
      <c r="D3709">
        <v>866</v>
      </c>
      <c r="E3709">
        <v>867</v>
      </c>
      <c r="F3709">
        <v>8.5</v>
      </c>
    </row>
    <row r="3710" spans="1:6" x14ac:dyDescent="0.25">
      <c r="A3710" t="s">
        <v>7306</v>
      </c>
      <c r="B3710">
        <v>5.66</v>
      </c>
      <c r="D3710">
        <v>866</v>
      </c>
      <c r="E3710">
        <v>868</v>
      </c>
      <c r="F3710">
        <v>5.0999999999999996</v>
      </c>
    </row>
    <row r="3711" spans="1:6" x14ac:dyDescent="0.25">
      <c r="A3711" t="s">
        <v>7307</v>
      </c>
      <c r="B3711">
        <v>5.1100000000000003</v>
      </c>
      <c r="D3711">
        <v>866</v>
      </c>
      <c r="E3711">
        <v>869</v>
      </c>
      <c r="F3711">
        <v>5</v>
      </c>
    </row>
    <row r="3712" spans="1:6" x14ac:dyDescent="0.25">
      <c r="A3712" t="s">
        <v>7308</v>
      </c>
      <c r="B3712">
        <v>11.3</v>
      </c>
      <c r="D3712">
        <v>867</v>
      </c>
      <c r="E3712">
        <v>857</v>
      </c>
      <c r="F3712">
        <v>11.3</v>
      </c>
    </row>
    <row r="3713" spans="1:6" x14ac:dyDescent="0.25">
      <c r="A3713" t="s">
        <v>7309</v>
      </c>
      <c r="B3713">
        <v>9.4</v>
      </c>
      <c r="D3713">
        <v>867</v>
      </c>
      <c r="E3713">
        <v>859</v>
      </c>
      <c r="F3713">
        <v>9.4</v>
      </c>
    </row>
    <row r="3714" spans="1:6" x14ac:dyDescent="0.25">
      <c r="A3714" t="s">
        <v>7310</v>
      </c>
      <c r="B3714">
        <v>18.600000000000001</v>
      </c>
      <c r="D3714">
        <v>867</v>
      </c>
      <c r="E3714">
        <v>860</v>
      </c>
      <c r="F3714">
        <v>18.600000000000001</v>
      </c>
    </row>
    <row r="3715" spans="1:6" x14ac:dyDescent="0.25">
      <c r="A3715" t="s">
        <v>7311</v>
      </c>
      <c r="B3715">
        <v>10.3</v>
      </c>
      <c r="D3715">
        <v>867</v>
      </c>
      <c r="E3715">
        <v>863</v>
      </c>
      <c r="F3715">
        <v>9.6999999999999993</v>
      </c>
    </row>
    <row r="3716" spans="1:6" x14ac:dyDescent="0.25">
      <c r="A3716" t="s">
        <v>7312</v>
      </c>
      <c r="B3716">
        <v>5.95</v>
      </c>
      <c r="D3716">
        <v>867</v>
      </c>
      <c r="E3716">
        <v>865</v>
      </c>
      <c r="F3716">
        <v>5.9</v>
      </c>
    </row>
    <row r="3717" spans="1:6" x14ac:dyDescent="0.25">
      <c r="A3717" t="s">
        <v>7313</v>
      </c>
      <c r="B3717">
        <v>8.86</v>
      </c>
      <c r="D3717">
        <v>867</v>
      </c>
      <c r="E3717">
        <v>866</v>
      </c>
      <c r="F3717">
        <v>8.5</v>
      </c>
    </row>
    <row r="3718" spans="1:6" x14ac:dyDescent="0.25">
      <c r="A3718" t="s">
        <v>7314</v>
      </c>
      <c r="B3718">
        <v>3.66</v>
      </c>
      <c r="D3718">
        <v>867</v>
      </c>
      <c r="E3718">
        <v>869</v>
      </c>
      <c r="F3718">
        <v>3.6</v>
      </c>
    </row>
    <row r="3719" spans="1:6" x14ac:dyDescent="0.25">
      <c r="A3719" t="s">
        <v>7315</v>
      </c>
      <c r="B3719">
        <v>9.8000000000000007</v>
      </c>
      <c r="D3719">
        <v>867</v>
      </c>
      <c r="E3719">
        <v>870</v>
      </c>
      <c r="F3719">
        <v>9.8000000000000007</v>
      </c>
    </row>
    <row r="3720" spans="1:6" x14ac:dyDescent="0.25">
      <c r="A3720" t="s">
        <v>7316</v>
      </c>
      <c r="B3720">
        <v>68.599999999999994</v>
      </c>
      <c r="D3720">
        <v>867</v>
      </c>
      <c r="E3720">
        <v>909</v>
      </c>
      <c r="F3720">
        <v>68.599999999999994</v>
      </c>
    </row>
    <row r="3721" spans="1:6" x14ac:dyDescent="0.25">
      <c r="A3721" t="s">
        <v>7317</v>
      </c>
      <c r="B3721">
        <v>11</v>
      </c>
      <c r="D3721">
        <v>867</v>
      </c>
      <c r="E3721">
        <v>920</v>
      </c>
      <c r="F3721">
        <v>11</v>
      </c>
    </row>
    <row r="3722" spans="1:6" x14ac:dyDescent="0.25">
      <c r="A3722" t="s">
        <v>7318</v>
      </c>
      <c r="B3722">
        <v>5.66</v>
      </c>
      <c r="D3722">
        <v>868</v>
      </c>
      <c r="E3722">
        <v>866</v>
      </c>
      <c r="F3722">
        <v>5.0999999999999996</v>
      </c>
    </row>
    <row r="3723" spans="1:6" x14ac:dyDescent="0.25">
      <c r="A3723" t="s">
        <v>7319</v>
      </c>
      <c r="B3723">
        <v>15.3</v>
      </c>
      <c r="D3723">
        <v>868</v>
      </c>
      <c r="E3723">
        <v>870</v>
      </c>
      <c r="F3723">
        <v>15.3</v>
      </c>
    </row>
    <row r="3724" spans="1:6" x14ac:dyDescent="0.25">
      <c r="A3724" t="s">
        <v>7320</v>
      </c>
      <c r="B3724">
        <v>7.3</v>
      </c>
      <c r="D3724">
        <v>868</v>
      </c>
      <c r="E3724">
        <v>872</v>
      </c>
      <c r="F3724">
        <v>7.3</v>
      </c>
    </row>
    <row r="3725" spans="1:6" x14ac:dyDescent="0.25">
      <c r="A3725" t="s">
        <v>7321</v>
      </c>
      <c r="B3725">
        <v>14.53</v>
      </c>
      <c r="D3725">
        <v>869</v>
      </c>
      <c r="E3725">
        <v>857</v>
      </c>
      <c r="F3725">
        <v>11.7</v>
      </c>
    </row>
    <row r="3726" spans="1:6" x14ac:dyDescent="0.25">
      <c r="A3726" t="s">
        <v>7322</v>
      </c>
      <c r="B3726">
        <v>11.93</v>
      </c>
      <c r="D3726">
        <v>869</v>
      </c>
      <c r="E3726">
        <v>859</v>
      </c>
      <c r="F3726">
        <v>10.6</v>
      </c>
    </row>
    <row r="3727" spans="1:6" x14ac:dyDescent="0.25">
      <c r="A3727" t="s">
        <v>7323</v>
      </c>
      <c r="B3727">
        <v>21.51</v>
      </c>
      <c r="D3727">
        <v>869</v>
      </c>
      <c r="E3727">
        <v>860</v>
      </c>
      <c r="F3727">
        <v>21.4</v>
      </c>
    </row>
    <row r="3728" spans="1:6" x14ac:dyDescent="0.25">
      <c r="A3728" t="s">
        <v>7324</v>
      </c>
      <c r="B3728">
        <v>6.47</v>
      </c>
      <c r="D3728">
        <v>869</v>
      </c>
      <c r="E3728">
        <v>863</v>
      </c>
      <c r="F3728">
        <v>6.1</v>
      </c>
    </row>
    <row r="3729" spans="1:6" x14ac:dyDescent="0.25">
      <c r="A3729" t="s">
        <v>7325</v>
      </c>
      <c r="B3729">
        <v>13.4</v>
      </c>
      <c r="D3729">
        <v>869</v>
      </c>
      <c r="E3729">
        <v>864</v>
      </c>
      <c r="F3729">
        <v>13.4</v>
      </c>
    </row>
    <row r="3730" spans="1:6" x14ac:dyDescent="0.25">
      <c r="A3730" t="s">
        <v>7326</v>
      </c>
      <c r="B3730">
        <v>6.46</v>
      </c>
      <c r="D3730">
        <v>869</v>
      </c>
      <c r="E3730">
        <v>865</v>
      </c>
      <c r="F3730">
        <v>5.2</v>
      </c>
    </row>
    <row r="3731" spans="1:6" x14ac:dyDescent="0.25">
      <c r="A3731" t="s">
        <v>7327</v>
      </c>
      <c r="B3731">
        <v>5.1100000000000003</v>
      </c>
      <c r="D3731">
        <v>869</v>
      </c>
      <c r="E3731">
        <v>866</v>
      </c>
      <c r="F3731">
        <v>5</v>
      </c>
    </row>
    <row r="3732" spans="1:6" x14ac:dyDescent="0.25">
      <c r="A3732" t="s">
        <v>7328</v>
      </c>
      <c r="B3732">
        <v>3.66</v>
      </c>
      <c r="D3732">
        <v>869</v>
      </c>
      <c r="E3732">
        <v>867</v>
      </c>
      <c r="F3732">
        <v>3.6</v>
      </c>
    </row>
    <row r="3733" spans="1:6" x14ac:dyDescent="0.25">
      <c r="A3733" t="s">
        <v>7329</v>
      </c>
      <c r="B3733">
        <v>50.43</v>
      </c>
      <c r="D3733">
        <v>869</v>
      </c>
      <c r="E3733">
        <v>908</v>
      </c>
      <c r="F3733">
        <v>50.3</v>
      </c>
    </row>
    <row r="3734" spans="1:6" x14ac:dyDescent="0.25">
      <c r="A3734" t="s">
        <v>7330</v>
      </c>
      <c r="B3734">
        <v>21.1</v>
      </c>
      <c r="D3734">
        <v>870</v>
      </c>
      <c r="E3734">
        <v>857</v>
      </c>
      <c r="F3734">
        <v>21.1</v>
      </c>
    </row>
    <row r="3735" spans="1:6" x14ac:dyDescent="0.25">
      <c r="A3735" t="s">
        <v>7331</v>
      </c>
      <c r="B3735">
        <v>19.100000000000001</v>
      </c>
      <c r="D3735">
        <v>870</v>
      </c>
      <c r="E3735">
        <v>859</v>
      </c>
      <c r="F3735">
        <v>19.100000000000001</v>
      </c>
    </row>
    <row r="3736" spans="1:6" x14ac:dyDescent="0.25">
      <c r="A3736" t="s">
        <v>7332</v>
      </c>
      <c r="B3736">
        <v>13.3</v>
      </c>
      <c r="D3736">
        <v>870</v>
      </c>
      <c r="E3736">
        <v>860</v>
      </c>
      <c r="F3736">
        <v>13.3</v>
      </c>
    </row>
    <row r="3737" spans="1:6" x14ac:dyDescent="0.25">
      <c r="A3737" t="s">
        <v>7333</v>
      </c>
      <c r="B3737">
        <v>7.2</v>
      </c>
      <c r="D3737">
        <v>870</v>
      </c>
      <c r="E3737">
        <v>864</v>
      </c>
      <c r="F3737">
        <v>7.2</v>
      </c>
    </row>
    <row r="3738" spans="1:6" x14ac:dyDescent="0.25">
      <c r="A3738" t="s">
        <v>7334</v>
      </c>
      <c r="B3738">
        <v>9.8000000000000007</v>
      </c>
      <c r="D3738">
        <v>870</v>
      </c>
      <c r="E3738">
        <v>867</v>
      </c>
      <c r="F3738">
        <v>9.8000000000000007</v>
      </c>
    </row>
    <row r="3739" spans="1:6" x14ac:dyDescent="0.25">
      <c r="A3739" t="s">
        <v>7335</v>
      </c>
      <c r="B3739">
        <v>15.3</v>
      </c>
      <c r="D3739">
        <v>870</v>
      </c>
      <c r="E3739">
        <v>868</v>
      </c>
      <c r="F3739">
        <v>15.3</v>
      </c>
    </row>
    <row r="3740" spans="1:6" x14ac:dyDescent="0.25">
      <c r="A3740" t="s">
        <v>7336</v>
      </c>
      <c r="B3740">
        <v>7.9</v>
      </c>
      <c r="D3740">
        <v>870</v>
      </c>
      <c r="E3740">
        <v>871</v>
      </c>
      <c r="F3740">
        <v>7.9</v>
      </c>
    </row>
    <row r="3741" spans="1:6" x14ac:dyDescent="0.25">
      <c r="A3741" t="s">
        <v>7337</v>
      </c>
      <c r="B3741">
        <v>9</v>
      </c>
      <c r="D3741">
        <v>870</v>
      </c>
      <c r="E3741">
        <v>872</v>
      </c>
      <c r="F3741">
        <v>9</v>
      </c>
    </row>
    <row r="3742" spans="1:6" x14ac:dyDescent="0.25">
      <c r="A3742" t="s">
        <v>7338</v>
      </c>
      <c r="B3742">
        <v>5.8</v>
      </c>
      <c r="D3742">
        <v>870</v>
      </c>
      <c r="E3742">
        <v>873</v>
      </c>
      <c r="F3742">
        <v>5.8</v>
      </c>
    </row>
    <row r="3743" spans="1:6" x14ac:dyDescent="0.25">
      <c r="A3743" t="s">
        <v>7339</v>
      </c>
      <c r="B3743">
        <v>9.9600000000000009</v>
      </c>
      <c r="D3743">
        <v>870</v>
      </c>
      <c r="E3743">
        <v>874</v>
      </c>
      <c r="F3743">
        <v>9.9</v>
      </c>
    </row>
    <row r="3744" spans="1:6" x14ac:dyDescent="0.25">
      <c r="A3744" t="s">
        <v>7340</v>
      </c>
      <c r="B3744">
        <v>12</v>
      </c>
      <c r="D3744">
        <v>870</v>
      </c>
      <c r="E3744">
        <v>875</v>
      </c>
      <c r="F3744">
        <v>12</v>
      </c>
    </row>
    <row r="3745" spans="1:6" x14ac:dyDescent="0.25">
      <c r="A3745" t="s">
        <v>7341</v>
      </c>
      <c r="B3745">
        <v>14.7</v>
      </c>
      <c r="D3745">
        <v>870</v>
      </c>
      <c r="E3745">
        <v>877</v>
      </c>
      <c r="F3745">
        <v>14.7</v>
      </c>
    </row>
    <row r="3746" spans="1:6" x14ac:dyDescent="0.25">
      <c r="A3746" t="s">
        <v>7342</v>
      </c>
      <c r="B3746">
        <v>15.1</v>
      </c>
      <c r="D3746">
        <v>870</v>
      </c>
      <c r="E3746">
        <v>886</v>
      </c>
      <c r="F3746">
        <v>15.1</v>
      </c>
    </row>
    <row r="3747" spans="1:6" x14ac:dyDescent="0.25">
      <c r="A3747" t="s">
        <v>7343</v>
      </c>
      <c r="B3747">
        <v>48</v>
      </c>
      <c r="D3747">
        <v>870</v>
      </c>
      <c r="E3747">
        <v>905</v>
      </c>
      <c r="F3747">
        <v>48</v>
      </c>
    </row>
    <row r="3748" spans="1:6" x14ac:dyDescent="0.25">
      <c r="A3748" t="s">
        <v>7344</v>
      </c>
      <c r="B3748">
        <v>16.5</v>
      </c>
      <c r="D3748">
        <v>870</v>
      </c>
      <c r="E3748">
        <v>920</v>
      </c>
      <c r="F3748">
        <v>16.5</v>
      </c>
    </row>
    <row r="3749" spans="1:6" x14ac:dyDescent="0.25">
      <c r="A3749" t="s">
        <v>7345</v>
      </c>
      <c r="B3749">
        <v>7.9</v>
      </c>
      <c r="D3749">
        <v>871</v>
      </c>
      <c r="E3749">
        <v>870</v>
      </c>
      <c r="F3749">
        <v>7.9</v>
      </c>
    </row>
    <row r="3750" spans="1:6" x14ac:dyDescent="0.25">
      <c r="A3750" t="s">
        <v>7346</v>
      </c>
      <c r="B3750">
        <v>4.5</v>
      </c>
      <c r="D3750">
        <v>871</v>
      </c>
      <c r="E3750">
        <v>873</v>
      </c>
      <c r="F3750">
        <v>4.5</v>
      </c>
    </row>
    <row r="3751" spans="1:6" x14ac:dyDescent="0.25">
      <c r="A3751" t="s">
        <v>7347</v>
      </c>
      <c r="B3751">
        <v>6.08</v>
      </c>
      <c r="D3751">
        <v>871</v>
      </c>
      <c r="E3751">
        <v>874</v>
      </c>
      <c r="F3751">
        <v>2.4</v>
      </c>
    </row>
    <row r="3752" spans="1:6" x14ac:dyDescent="0.25">
      <c r="A3752" t="s">
        <v>7348</v>
      </c>
      <c r="B3752">
        <v>4.0999999999999996</v>
      </c>
      <c r="D3752">
        <v>871</v>
      </c>
      <c r="E3752">
        <v>875</v>
      </c>
      <c r="F3752">
        <v>4.0999999999999996</v>
      </c>
    </row>
    <row r="3753" spans="1:6" x14ac:dyDescent="0.25">
      <c r="A3753" t="s">
        <v>7349</v>
      </c>
      <c r="B3753">
        <v>12.36</v>
      </c>
      <c r="D3753">
        <v>871</v>
      </c>
      <c r="E3753">
        <v>877</v>
      </c>
      <c r="F3753">
        <v>12.3</v>
      </c>
    </row>
    <row r="3754" spans="1:6" x14ac:dyDescent="0.25">
      <c r="A3754" t="s">
        <v>7350</v>
      </c>
      <c r="B3754">
        <v>7.3</v>
      </c>
      <c r="D3754">
        <v>872</v>
      </c>
      <c r="E3754">
        <v>868</v>
      </c>
      <c r="F3754">
        <v>7.3</v>
      </c>
    </row>
    <row r="3755" spans="1:6" x14ac:dyDescent="0.25">
      <c r="A3755" t="s">
        <v>7351</v>
      </c>
      <c r="B3755">
        <v>9</v>
      </c>
      <c r="D3755">
        <v>872</v>
      </c>
      <c r="E3755">
        <v>870</v>
      </c>
      <c r="F3755">
        <v>9</v>
      </c>
    </row>
    <row r="3756" spans="1:6" x14ac:dyDescent="0.25">
      <c r="A3756" t="s">
        <v>7352</v>
      </c>
      <c r="B3756">
        <v>10.6</v>
      </c>
      <c r="D3756">
        <v>872</v>
      </c>
      <c r="E3756">
        <v>873</v>
      </c>
      <c r="F3756">
        <v>10.6</v>
      </c>
    </row>
    <row r="3757" spans="1:6" x14ac:dyDescent="0.25">
      <c r="A3757" t="s">
        <v>7353</v>
      </c>
      <c r="B3757">
        <v>9.9</v>
      </c>
      <c r="D3757">
        <v>872</v>
      </c>
      <c r="E3757">
        <v>874</v>
      </c>
      <c r="F3757">
        <v>9.9</v>
      </c>
    </row>
    <row r="3758" spans="1:6" x14ac:dyDescent="0.25">
      <c r="A3758" t="s">
        <v>7354</v>
      </c>
      <c r="B3758">
        <v>9.1</v>
      </c>
      <c r="D3758">
        <v>872</v>
      </c>
      <c r="E3758">
        <v>875</v>
      </c>
      <c r="F3758">
        <v>9.1</v>
      </c>
    </row>
    <row r="3759" spans="1:6" x14ac:dyDescent="0.25">
      <c r="A3759" t="s">
        <v>7355</v>
      </c>
      <c r="B3759">
        <v>47</v>
      </c>
      <c r="D3759">
        <v>872</v>
      </c>
      <c r="E3759">
        <v>908</v>
      </c>
      <c r="F3759">
        <v>47</v>
      </c>
    </row>
    <row r="3760" spans="1:6" x14ac:dyDescent="0.25">
      <c r="A3760" t="s">
        <v>7356</v>
      </c>
      <c r="B3760">
        <v>14.1</v>
      </c>
      <c r="D3760">
        <v>873</v>
      </c>
      <c r="E3760">
        <v>860</v>
      </c>
      <c r="F3760">
        <v>14.1</v>
      </c>
    </row>
    <row r="3761" spans="1:6" x14ac:dyDescent="0.25">
      <c r="A3761" t="s">
        <v>7357</v>
      </c>
      <c r="B3761">
        <v>5.8</v>
      </c>
      <c r="D3761">
        <v>873</v>
      </c>
      <c r="E3761">
        <v>870</v>
      </c>
      <c r="F3761">
        <v>5.8</v>
      </c>
    </row>
    <row r="3762" spans="1:6" x14ac:dyDescent="0.25">
      <c r="A3762" t="s">
        <v>7358</v>
      </c>
      <c r="B3762">
        <v>4.5</v>
      </c>
      <c r="D3762">
        <v>873</v>
      </c>
      <c r="E3762">
        <v>871</v>
      </c>
      <c r="F3762">
        <v>4.5</v>
      </c>
    </row>
    <row r="3763" spans="1:6" x14ac:dyDescent="0.25">
      <c r="A3763" t="s">
        <v>7359</v>
      </c>
      <c r="B3763">
        <v>10.6</v>
      </c>
      <c r="D3763">
        <v>873</v>
      </c>
      <c r="E3763">
        <v>872</v>
      </c>
      <c r="F3763">
        <v>10.6</v>
      </c>
    </row>
    <row r="3764" spans="1:6" x14ac:dyDescent="0.25">
      <c r="A3764" t="s">
        <v>7360</v>
      </c>
      <c r="B3764">
        <v>8.6</v>
      </c>
      <c r="D3764">
        <v>873</v>
      </c>
      <c r="E3764">
        <v>875</v>
      </c>
      <c r="F3764">
        <v>8.4</v>
      </c>
    </row>
    <row r="3765" spans="1:6" x14ac:dyDescent="0.25">
      <c r="A3765" t="s">
        <v>7361</v>
      </c>
      <c r="B3765">
        <v>9.6</v>
      </c>
      <c r="D3765">
        <v>873</v>
      </c>
      <c r="E3765">
        <v>877</v>
      </c>
      <c r="F3765">
        <v>9.6</v>
      </c>
    </row>
    <row r="3766" spans="1:6" x14ac:dyDescent="0.25">
      <c r="A3766" t="s">
        <v>7362</v>
      </c>
      <c r="B3766">
        <v>9.4</v>
      </c>
      <c r="D3766">
        <v>873</v>
      </c>
      <c r="E3766">
        <v>886</v>
      </c>
      <c r="F3766">
        <v>9.4</v>
      </c>
    </row>
    <row r="3767" spans="1:6" x14ac:dyDescent="0.25">
      <c r="A3767" t="s">
        <v>7363</v>
      </c>
      <c r="B3767">
        <v>9.9600000000000009</v>
      </c>
      <c r="D3767">
        <v>874</v>
      </c>
      <c r="E3767">
        <v>870</v>
      </c>
      <c r="F3767">
        <v>9.9</v>
      </c>
    </row>
    <row r="3768" spans="1:6" x14ac:dyDescent="0.25">
      <c r="A3768" t="s">
        <v>7364</v>
      </c>
      <c r="B3768">
        <v>6.08</v>
      </c>
      <c r="D3768">
        <v>874</v>
      </c>
      <c r="E3768">
        <v>871</v>
      </c>
      <c r="F3768">
        <v>2.4</v>
      </c>
    </row>
    <row r="3769" spans="1:6" x14ac:dyDescent="0.25">
      <c r="A3769" t="s">
        <v>7365</v>
      </c>
      <c r="B3769">
        <v>9.9</v>
      </c>
      <c r="D3769">
        <v>874</v>
      </c>
      <c r="E3769">
        <v>872</v>
      </c>
      <c r="F3769">
        <v>9.9</v>
      </c>
    </row>
    <row r="3770" spans="1:6" x14ac:dyDescent="0.25">
      <c r="A3770" t="s">
        <v>7366</v>
      </c>
      <c r="B3770">
        <v>3.62</v>
      </c>
      <c r="D3770">
        <v>874</v>
      </c>
      <c r="E3770">
        <v>875</v>
      </c>
      <c r="F3770">
        <v>3.4</v>
      </c>
    </row>
    <row r="3771" spans="1:6" x14ac:dyDescent="0.25">
      <c r="A3771" t="s">
        <v>7367</v>
      </c>
      <c r="B3771">
        <v>5.96</v>
      </c>
      <c r="D3771">
        <v>874</v>
      </c>
      <c r="E3771">
        <v>876</v>
      </c>
      <c r="F3771">
        <v>5</v>
      </c>
    </row>
    <row r="3772" spans="1:6" x14ac:dyDescent="0.25">
      <c r="A3772" t="s">
        <v>7368</v>
      </c>
      <c r="B3772">
        <v>6.69</v>
      </c>
      <c r="D3772">
        <v>874</v>
      </c>
      <c r="E3772">
        <v>884</v>
      </c>
      <c r="F3772">
        <v>6.3</v>
      </c>
    </row>
    <row r="3773" spans="1:6" x14ac:dyDescent="0.25">
      <c r="A3773" t="s">
        <v>7369</v>
      </c>
      <c r="B3773">
        <v>12</v>
      </c>
      <c r="D3773">
        <v>875</v>
      </c>
      <c r="E3773">
        <v>870</v>
      </c>
      <c r="F3773">
        <v>12</v>
      </c>
    </row>
    <row r="3774" spans="1:6" x14ac:dyDescent="0.25">
      <c r="A3774" t="s">
        <v>7370</v>
      </c>
      <c r="B3774">
        <v>4.0999999999999996</v>
      </c>
      <c r="D3774">
        <v>875</v>
      </c>
      <c r="E3774">
        <v>871</v>
      </c>
      <c r="F3774">
        <v>4.0999999999999996</v>
      </c>
    </row>
    <row r="3775" spans="1:6" x14ac:dyDescent="0.25">
      <c r="A3775" t="s">
        <v>7371</v>
      </c>
      <c r="B3775">
        <v>9.1</v>
      </c>
      <c r="D3775">
        <v>875</v>
      </c>
      <c r="E3775">
        <v>872</v>
      </c>
      <c r="F3775">
        <v>9.1</v>
      </c>
    </row>
    <row r="3776" spans="1:6" x14ac:dyDescent="0.25">
      <c r="A3776" t="s">
        <v>7372</v>
      </c>
      <c r="B3776">
        <v>8.6</v>
      </c>
      <c r="D3776">
        <v>875</v>
      </c>
      <c r="E3776">
        <v>873</v>
      </c>
      <c r="F3776">
        <v>8.4</v>
      </c>
    </row>
    <row r="3777" spans="1:6" x14ac:dyDescent="0.25">
      <c r="A3777" t="s">
        <v>7373</v>
      </c>
      <c r="B3777">
        <v>3.62</v>
      </c>
      <c r="D3777">
        <v>875</v>
      </c>
      <c r="E3777">
        <v>874</v>
      </c>
      <c r="F3777">
        <v>3.4</v>
      </c>
    </row>
    <row r="3778" spans="1:6" x14ac:dyDescent="0.25">
      <c r="A3778" t="s">
        <v>7374</v>
      </c>
      <c r="B3778">
        <v>2.4</v>
      </c>
      <c r="D3778">
        <v>875</v>
      </c>
      <c r="E3778">
        <v>876</v>
      </c>
      <c r="F3778">
        <v>2.4</v>
      </c>
    </row>
    <row r="3779" spans="1:6" x14ac:dyDescent="0.25">
      <c r="A3779" t="s">
        <v>7375</v>
      </c>
      <c r="B3779">
        <v>5.96</v>
      </c>
      <c r="D3779">
        <v>876</v>
      </c>
      <c r="E3779">
        <v>874</v>
      </c>
      <c r="F3779">
        <v>5</v>
      </c>
    </row>
    <row r="3780" spans="1:6" x14ac:dyDescent="0.25">
      <c r="A3780" t="s">
        <v>7376</v>
      </c>
      <c r="B3780">
        <v>2.4</v>
      </c>
      <c r="D3780">
        <v>876</v>
      </c>
      <c r="E3780">
        <v>875</v>
      </c>
      <c r="F3780">
        <v>2.4</v>
      </c>
    </row>
    <row r="3781" spans="1:6" x14ac:dyDescent="0.25">
      <c r="A3781" t="s">
        <v>7377</v>
      </c>
      <c r="B3781">
        <v>8.6199999999999992</v>
      </c>
      <c r="D3781">
        <v>876</v>
      </c>
      <c r="E3781">
        <v>878</v>
      </c>
      <c r="F3781">
        <v>8.1999999999999993</v>
      </c>
    </row>
    <row r="3782" spans="1:6" x14ac:dyDescent="0.25">
      <c r="A3782" t="s">
        <v>7378</v>
      </c>
      <c r="B3782">
        <v>3.61</v>
      </c>
      <c r="D3782">
        <v>876</v>
      </c>
      <c r="E3782">
        <v>879</v>
      </c>
      <c r="F3782">
        <v>3.6</v>
      </c>
    </row>
    <row r="3783" spans="1:6" x14ac:dyDescent="0.25">
      <c r="A3783" t="s">
        <v>7379</v>
      </c>
      <c r="B3783">
        <v>4.88</v>
      </c>
      <c r="D3783">
        <v>876</v>
      </c>
      <c r="E3783">
        <v>881</v>
      </c>
      <c r="F3783">
        <v>4.8</v>
      </c>
    </row>
    <row r="3784" spans="1:6" x14ac:dyDescent="0.25">
      <c r="A3784" t="s">
        <v>7380</v>
      </c>
      <c r="B3784">
        <v>6.54</v>
      </c>
      <c r="D3784">
        <v>876</v>
      </c>
      <c r="E3784">
        <v>884</v>
      </c>
      <c r="F3784">
        <v>6.4</v>
      </c>
    </row>
    <row r="3785" spans="1:6" x14ac:dyDescent="0.25">
      <c r="A3785" t="s">
        <v>7381</v>
      </c>
      <c r="B3785">
        <v>14.8</v>
      </c>
      <c r="D3785">
        <v>877</v>
      </c>
      <c r="E3785">
        <v>860</v>
      </c>
      <c r="F3785">
        <v>14.8</v>
      </c>
    </row>
    <row r="3786" spans="1:6" x14ac:dyDescent="0.25">
      <c r="A3786" t="s">
        <v>7382</v>
      </c>
      <c r="B3786">
        <v>14.7</v>
      </c>
      <c r="D3786">
        <v>877</v>
      </c>
      <c r="E3786">
        <v>870</v>
      </c>
      <c r="F3786">
        <v>14.7</v>
      </c>
    </row>
    <row r="3787" spans="1:6" x14ac:dyDescent="0.25">
      <c r="A3787" t="s">
        <v>7383</v>
      </c>
      <c r="B3787">
        <v>12.36</v>
      </c>
      <c r="D3787">
        <v>877</v>
      </c>
      <c r="E3787">
        <v>871</v>
      </c>
      <c r="F3787">
        <v>12.3</v>
      </c>
    </row>
    <row r="3788" spans="1:6" x14ac:dyDescent="0.25">
      <c r="A3788" t="s">
        <v>7384</v>
      </c>
      <c r="B3788">
        <v>9.6</v>
      </c>
      <c r="D3788">
        <v>877</v>
      </c>
      <c r="E3788">
        <v>873</v>
      </c>
      <c r="F3788">
        <v>9.6</v>
      </c>
    </row>
    <row r="3789" spans="1:6" x14ac:dyDescent="0.25">
      <c r="A3789" t="s">
        <v>7385</v>
      </c>
      <c r="B3789">
        <v>14.2</v>
      </c>
      <c r="D3789">
        <v>877</v>
      </c>
      <c r="E3789">
        <v>880</v>
      </c>
      <c r="F3789">
        <v>14.2</v>
      </c>
    </row>
    <row r="3790" spans="1:6" x14ac:dyDescent="0.25">
      <c r="A3790" t="s">
        <v>7386</v>
      </c>
      <c r="B3790">
        <v>9.3000000000000007</v>
      </c>
      <c r="D3790">
        <v>877</v>
      </c>
      <c r="E3790">
        <v>884</v>
      </c>
      <c r="F3790">
        <v>9.3000000000000007</v>
      </c>
    </row>
    <row r="3791" spans="1:6" x14ac:dyDescent="0.25">
      <c r="A3791" t="s">
        <v>7387</v>
      </c>
      <c r="B3791">
        <v>4</v>
      </c>
      <c r="D3791">
        <v>877</v>
      </c>
      <c r="E3791">
        <v>886</v>
      </c>
      <c r="F3791">
        <v>4</v>
      </c>
    </row>
    <row r="3792" spans="1:6" x14ac:dyDescent="0.25">
      <c r="A3792" t="s">
        <v>7388</v>
      </c>
      <c r="B3792">
        <v>8.1</v>
      </c>
      <c r="D3792">
        <v>877</v>
      </c>
      <c r="E3792">
        <v>887</v>
      </c>
      <c r="F3792">
        <v>8.1</v>
      </c>
    </row>
    <row r="3793" spans="1:6" x14ac:dyDescent="0.25">
      <c r="A3793" t="s">
        <v>7389</v>
      </c>
      <c r="B3793">
        <v>12.16</v>
      </c>
      <c r="D3793">
        <v>877</v>
      </c>
      <c r="E3793">
        <v>888</v>
      </c>
      <c r="F3793">
        <v>12.1</v>
      </c>
    </row>
    <row r="3794" spans="1:6" x14ac:dyDescent="0.25">
      <c r="A3794" t="s">
        <v>7390</v>
      </c>
      <c r="B3794">
        <v>33.799999999999997</v>
      </c>
      <c r="D3794">
        <v>877</v>
      </c>
      <c r="E3794">
        <v>905</v>
      </c>
      <c r="F3794">
        <v>33.799999999999997</v>
      </c>
    </row>
    <row r="3795" spans="1:6" x14ac:dyDescent="0.25">
      <c r="A3795" t="s">
        <v>7391</v>
      </c>
      <c r="B3795">
        <v>53.3</v>
      </c>
      <c r="D3795">
        <v>877</v>
      </c>
      <c r="E3795">
        <v>909</v>
      </c>
      <c r="F3795">
        <v>53.3</v>
      </c>
    </row>
    <row r="3796" spans="1:6" x14ac:dyDescent="0.25">
      <c r="A3796" t="s">
        <v>7392</v>
      </c>
      <c r="B3796">
        <v>42.3</v>
      </c>
      <c r="D3796">
        <v>877</v>
      </c>
      <c r="E3796">
        <v>915</v>
      </c>
      <c r="F3796">
        <v>41.9</v>
      </c>
    </row>
    <row r="3797" spans="1:6" x14ac:dyDescent="0.25">
      <c r="A3797" t="s">
        <v>7393</v>
      </c>
      <c r="B3797">
        <v>23.26</v>
      </c>
      <c r="D3797">
        <v>877</v>
      </c>
      <c r="E3797">
        <v>1506</v>
      </c>
      <c r="F3797">
        <v>20.7</v>
      </c>
    </row>
    <row r="3798" spans="1:6" x14ac:dyDescent="0.25">
      <c r="A3798" t="s">
        <v>7394</v>
      </c>
      <c r="B3798">
        <v>8.6199999999999992</v>
      </c>
      <c r="D3798">
        <v>878</v>
      </c>
      <c r="E3798">
        <v>876</v>
      </c>
      <c r="F3798">
        <v>8.1999999999999993</v>
      </c>
    </row>
    <row r="3799" spans="1:6" x14ac:dyDescent="0.25">
      <c r="A3799" t="s">
        <v>7395</v>
      </c>
      <c r="B3799">
        <v>5.5</v>
      </c>
      <c r="D3799">
        <v>878</v>
      </c>
      <c r="E3799">
        <v>879</v>
      </c>
      <c r="F3799">
        <v>5.5</v>
      </c>
    </row>
    <row r="3800" spans="1:6" x14ac:dyDescent="0.25">
      <c r="A3800" t="s">
        <v>7396</v>
      </c>
      <c r="B3800">
        <v>7</v>
      </c>
      <c r="D3800">
        <v>878</v>
      </c>
      <c r="E3800">
        <v>880</v>
      </c>
      <c r="F3800">
        <v>7</v>
      </c>
    </row>
    <row r="3801" spans="1:6" x14ac:dyDescent="0.25">
      <c r="A3801" t="s">
        <v>7397</v>
      </c>
      <c r="B3801">
        <v>10.220000000000001</v>
      </c>
      <c r="D3801">
        <v>878</v>
      </c>
      <c r="E3801">
        <v>882</v>
      </c>
      <c r="F3801">
        <v>9.4</v>
      </c>
    </row>
    <row r="3802" spans="1:6" x14ac:dyDescent="0.25">
      <c r="A3802" t="s">
        <v>7398</v>
      </c>
      <c r="B3802">
        <v>2.2000000000000002</v>
      </c>
      <c r="D3802">
        <v>878</v>
      </c>
      <c r="E3802">
        <v>884</v>
      </c>
      <c r="F3802">
        <v>2.2000000000000002</v>
      </c>
    </row>
    <row r="3803" spans="1:6" x14ac:dyDescent="0.25">
      <c r="A3803" t="s">
        <v>7399</v>
      </c>
      <c r="B3803">
        <v>3.3</v>
      </c>
      <c r="D3803">
        <v>878</v>
      </c>
      <c r="E3803">
        <v>886</v>
      </c>
      <c r="F3803">
        <v>3.3</v>
      </c>
    </row>
    <row r="3804" spans="1:6" x14ac:dyDescent="0.25">
      <c r="A3804" t="s">
        <v>7400</v>
      </c>
      <c r="B3804">
        <v>5</v>
      </c>
      <c r="D3804">
        <v>878</v>
      </c>
      <c r="E3804">
        <v>887</v>
      </c>
      <c r="F3804">
        <v>5</v>
      </c>
    </row>
    <row r="3805" spans="1:6" x14ac:dyDescent="0.25">
      <c r="A3805" t="s">
        <v>7401</v>
      </c>
      <c r="B3805">
        <v>3.61</v>
      </c>
      <c r="D3805">
        <v>879</v>
      </c>
      <c r="E3805">
        <v>876</v>
      </c>
      <c r="F3805">
        <v>3.6</v>
      </c>
    </row>
    <row r="3806" spans="1:6" x14ac:dyDescent="0.25">
      <c r="A3806" t="s">
        <v>7402</v>
      </c>
      <c r="B3806">
        <v>5.5</v>
      </c>
      <c r="D3806">
        <v>879</v>
      </c>
      <c r="E3806">
        <v>878</v>
      </c>
      <c r="F3806">
        <v>5.5</v>
      </c>
    </row>
    <row r="3807" spans="1:6" x14ac:dyDescent="0.25">
      <c r="A3807" t="s">
        <v>7403</v>
      </c>
      <c r="B3807">
        <v>2.5</v>
      </c>
      <c r="D3807">
        <v>879</v>
      </c>
      <c r="E3807">
        <v>880</v>
      </c>
      <c r="F3807">
        <v>2.5</v>
      </c>
    </row>
    <row r="3808" spans="1:6" x14ac:dyDescent="0.25">
      <c r="A3808" t="s">
        <v>7404</v>
      </c>
      <c r="B3808">
        <v>1.5</v>
      </c>
      <c r="D3808">
        <v>879</v>
      </c>
      <c r="E3808">
        <v>881</v>
      </c>
      <c r="F3808">
        <v>1.5</v>
      </c>
    </row>
    <row r="3809" spans="1:6" x14ac:dyDescent="0.25">
      <c r="A3809" t="s">
        <v>7405</v>
      </c>
      <c r="B3809">
        <v>6.08</v>
      </c>
      <c r="D3809">
        <v>879</v>
      </c>
      <c r="E3809">
        <v>882</v>
      </c>
      <c r="F3809">
        <v>6</v>
      </c>
    </row>
    <row r="3810" spans="1:6" x14ac:dyDescent="0.25">
      <c r="A3810" t="s">
        <v>7406</v>
      </c>
      <c r="B3810">
        <v>3.45</v>
      </c>
      <c r="D3810">
        <v>879</v>
      </c>
      <c r="E3810">
        <v>883</v>
      </c>
      <c r="F3810">
        <v>1.6</v>
      </c>
    </row>
    <row r="3811" spans="1:6" x14ac:dyDescent="0.25">
      <c r="A3811" t="s">
        <v>7407</v>
      </c>
      <c r="B3811">
        <v>3.3</v>
      </c>
      <c r="D3811">
        <v>879</v>
      </c>
      <c r="E3811">
        <v>884</v>
      </c>
      <c r="F3811">
        <v>3.3</v>
      </c>
    </row>
    <row r="3812" spans="1:6" x14ac:dyDescent="0.25">
      <c r="A3812" t="s">
        <v>7408</v>
      </c>
      <c r="B3812">
        <v>4.83</v>
      </c>
      <c r="D3812">
        <v>879</v>
      </c>
      <c r="E3812">
        <v>885</v>
      </c>
      <c r="F3812">
        <v>3</v>
      </c>
    </row>
    <row r="3813" spans="1:6" x14ac:dyDescent="0.25">
      <c r="A3813" t="s">
        <v>7409</v>
      </c>
      <c r="B3813">
        <v>14.2</v>
      </c>
      <c r="D3813">
        <v>880</v>
      </c>
      <c r="E3813">
        <v>877</v>
      </c>
      <c r="F3813">
        <v>14.2</v>
      </c>
    </row>
    <row r="3814" spans="1:6" x14ac:dyDescent="0.25">
      <c r="A3814" t="s">
        <v>7410</v>
      </c>
      <c r="B3814">
        <v>7</v>
      </c>
      <c r="D3814">
        <v>880</v>
      </c>
      <c r="E3814">
        <v>878</v>
      </c>
      <c r="F3814">
        <v>7</v>
      </c>
    </row>
    <row r="3815" spans="1:6" x14ac:dyDescent="0.25">
      <c r="A3815" t="s">
        <v>7411</v>
      </c>
      <c r="B3815">
        <v>2.5</v>
      </c>
      <c r="D3815">
        <v>880</v>
      </c>
      <c r="E3815">
        <v>879</v>
      </c>
      <c r="F3815">
        <v>2.5</v>
      </c>
    </row>
    <row r="3816" spans="1:6" x14ac:dyDescent="0.25">
      <c r="A3816" t="s">
        <v>7412</v>
      </c>
      <c r="B3816">
        <v>3.2</v>
      </c>
      <c r="D3816">
        <v>880</v>
      </c>
      <c r="E3816">
        <v>881</v>
      </c>
      <c r="F3816">
        <v>3.2</v>
      </c>
    </row>
    <row r="3817" spans="1:6" x14ac:dyDescent="0.25">
      <c r="A3817" t="s">
        <v>7413</v>
      </c>
      <c r="B3817">
        <v>3.6</v>
      </c>
      <c r="D3817">
        <v>880</v>
      </c>
      <c r="E3817">
        <v>882</v>
      </c>
      <c r="F3817">
        <v>3.6</v>
      </c>
    </row>
    <row r="3818" spans="1:6" x14ac:dyDescent="0.25">
      <c r="A3818" t="s">
        <v>7414</v>
      </c>
      <c r="B3818">
        <v>1</v>
      </c>
      <c r="D3818">
        <v>880</v>
      </c>
      <c r="E3818">
        <v>883</v>
      </c>
      <c r="F3818">
        <v>1</v>
      </c>
    </row>
    <row r="3819" spans="1:6" x14ac:dyDescent="0.25">
      <c r="A3819" t="s">
        <v>7415</v>
      </c>
      <c r="B3819">
        <v>4.9000000000000004</v>
      </c>
      <c r="D3819">
        <v>880</v>
      </c>
      <c r="E3819">
        <v>884</v>
      </c>
      <c r="F3819">
        <v>4.9000000000000004</v>
      </c>
    </row>
    <row r="3820" spans="1:6" x14ac:dyDescent="0.25">
      <c r="A3820" t="s">
        <v>7416</v>
      </c>
      <c r="B3820">
        <v>10.3</v>
      </c>
      <c r="D3820">
        <v>880</v>
      </c>
      <c r="E3820">
        <v>886</v>
      </c>
      <c r="F3820">
        <v>10.3</v>
      </c>
    </row>
    <row r="3821" spans="1:6" x14ac:dyDescent="0.25">
      <c r="A3821" t="s">
        <v>7417</v>
      </c>
      <c r="B3821">
        <v>4.88</v>
      </c>
      <c r="D3821">
        <v>881</v>
      </c>
      <c r="E3821">
        <v>876</v>
      </c>
      <c r="F3821">
        <v>4.8</v>
      </c>
    </row>
    <row r="3822" spans="1:6" x14ac:dyDescent="0.25">
      <c r="A3822" t="s">
        <v>7418</v>
      </c>
      <c r="B3822">
        <v>1.5</v>
      </c>
      <c r="D3822">
        <v>881</v>
      </c>
      <c r="E3822">
        <v>879</v>
      </c>
      <c r="F3822">
        <v>1.5</v>
      </c>
    </row>
    <row r="3823" spans="1:6" x14ac:dyDescent="0.25">
      <c r="A3823" t="s">
        <v>7419</v>
      </c>
      <c r="B3823">
        <v>3.2</v>
      </c>
      <c r="D3823">
        <v>881</v>
      </c>
      <c r="E3823">
        <v>880</v>
      </c>
      <c r="F3823">
        <v>3.2</v>
      </c>
    </row>
    <row r="3824" spans="1:6" x14ac:dyDescent="0.25">
      <c r="A3824" t="s">
        <v>7420</v>
      </c>
      <c r="B3824">
        <v>6.44</v>
      </c>
      <c r="D3824">
        <v>881</v>
      </c>
      <c r="E3824">
        <v>882</v>
      </c>
      <c r="F3824">
        <v>6.4</v>
      </c>
    </row>
    <row r="3825" spans="1:6" x14ac:dyDescent="0.25">
      <c r="A3825" t="s">
        <v>7421</v>
      </c>
      <c r="B3825">
        <v>10.220000000000001</v>
      </c>
      <c r="D3825">
        <v>882</v>
      </c>
      <c r="E3825">
        <v>878</v>
      </c>
      <c r="F3825">
        <v>9.4</v>
      </c>
    </row>
    <row r="3826" spans="1:6" x14ac:dyDescent="0.25">
      <c r="A3826" t="s">
        <v>7422</v>
      </c>
      <c r="B3826">
        <v>6.08</v>
      </c>
      <c r="D3826">
        <v>882</v>
      </c>
      <c r="E3826">
        <v>879</v>
      </c>
      <c r="F3826">
        <v>6</v>
      </c>
    </row>
    <row r="3827" spans="1:6" x14ac:dyDescent="0.25">
      <c r="A3827" t="s">
        <v>7423</v>
      </c>
      <c r="B3827">
        <v>3.6</v>
      </c>
      <c r="D3827">
        <v>882</v>
      </c>
      <c r="E3827">
        <v>880</v>
      </c>
      <c r="F3827">
        <v>3.6</v>
      </c>
    </row>
    <row r="3828" spans="1:6" x14ac:dyDescent="0.25">
      <c r="A3828" t="s">
        <v>7424</v>
      </c>
      <c r="B3828">
        <v>6.44</v>
      </c>
      <c r="D3828">
        <v>882</v>
      </c>
      <c r="E3828">
        <v>881</v>
      </c>
      <c r="F3828">
        <v>6.4</v>
      </c>
    </row>
    <row r="3829" spans="1:6" x14ac:dyDescent="0.25">
      <c r="A3829" t="s">
        <v>7425</v>
      </c>
      <c r="B3829">
        <v>8.02</v>
      </c>
      <c r="D3829">
        <v>882</v>
      </c>
      <c r="E3829">
        <v>884</v>
      </c>
      <c r="F3829">
        <v>7.6</v>
      </c>
    </row>
    <row r="3830" spans="1:6" x14ac:dyDescent="0.25">
      <c r="A3830" t="s">
        <v>7426</v>
      </c>
      <c r="B3830">
        <v>13.47</v>
      </c>
      <c r="D3830">
        <v>882</v>
      </c>
      <c r="E3830">
        <v>886</v>
      </c>
      <c r="F3830">
        <v>12.4</v>
      </c>
    </row>
    <row r="3831" spans="1:6" x14ac:dyDescent="0.25">
      <c r="A3831" t="s">
        <v>7427</v>
      </c>
      <c r="B3831">
        <v>3.45</v>
      </c>
      <c r="D3831">
        <v>883</v>
      </c>
      <c r="E3831">
        <v>879</v>
      </c>
      <c r="F3831">
        <v>1.6</v>
      </c>
    </row>
    <row r="3832" spans="1:6" x14ac:dyDescent="0.25">
      <c r="A3832" t="s">
        <v>7428</v>
      </c>
      <c r="B3832">
        <v>1</v>
      </c>
      <c r="D3832">
        <v>883</v>
      </c>
      <c r="E3832">
        <v>880</v>
      </c>
      <c r="F3832">
        <v>1</v>
      </c>
    </row>
    <row r="3833" spans="1:6" x14ac:dyDescent="0.25">
      <c r="A3833" t="s">
        <v>7429</v>
      </c>
      <c r="B3833">
        <v>6.69</v>
      </c>
      <c r="D3833">
        <v>884</v>
      </c>
      <c r="E3833">
        <v>874</v>
      </c>
      <c r="F3833">
        <v>6.3</v>
      </c>
    </row>
    <row r="3834" spans="1:6" x14ac:dyDescent="0.25">
      <c r="A3834" t="s">
        <v>7430</v>
      </c>
      <c r="B3834">
        <v>6.54</v>
      </c>
      <c r="D3834">
        <v>884</v>
      </c>
      <c r="E3834">
        <v>876</v>
      </c>
      <c r="F3834">
        <v>6.4</v>
      </c>
    </row>
    <row r="3835" spans="1:6" x14ac:dyDescent="0.25">
      <c r="A3835" t="s">
        <v>7431</v>
      </c>
      <c r="B3835">
        <v>9.3000000000000007</v>
      </c>
      <c r="D3835">
        <v>884</v>
      </c>
      <c r="E3835">
        <v>877</v>
      </c>
      <c r="F3835">
        <v>9.3000000000000007</v>
      </c>
    </row>
    <row r="3836" spans="1:6" x14ac:dyDescent="0.25">
      <c r="A3836" t="s">
        <v>7432</v>
      </c>
      <c r="B3836">
        <v>2.2000000000000002</v>
      </c>
      <c r="D3836">
        <v>884</v>
      </c>
      <c r="E3836">
        <v>878</v>
      </c>
      <c r="F3836">
        <v>2.2000000000000002</v>
      </c>
    </row>
    <row r="3837" spans="1:6" x14ac:dyDescent="0.25">
      <c r="A3837" t="s">
        <v>7433</v>
      </c>
      <c r="B3837">
        <v>3.3</v>
      </c>
      <c r="D3837">
        <v>884</v>
      </c>
      <c r="E3837">
        <v>879</v>
      </c>
      <c r="F3837">
        <v>3.3</v>
      </c>
    </row>
    <row r="3838" spans="1:6" x14ac:dyDescent="0.25">
      <c r="A3838" t="s">
        <v>7434</v>
      </c>
      <c r="B3838">
        <v>4.9000000000000004</v>
      </c>
      <c r="D3838">
        <v>884</v>
      </c>
      <c r="E3838">
        <v>880</v>
      </c>
      <c r="F3838">
        <v>4.9000000000000004</v>
      </c>
    </row>
    <row r="3839" spans="1:6" x14ac:dyDescent="0.25">
      <c r="A3839" t="s">
        <v>7435</v>
      </c>
      <c r="B3839">
        <v>8.02</v>
      </c>
      <c r="D3839">
        <v>884</v>
      </c>
      <c r="E3839">
        <v>882</v>
      </c>
      <c r="F3839">
        <v>7.6</v>
      </c>
    </row>
    <row r="3840" spans="1:6" x14ac:dyDescent="0.25">
      <c r="A3840" t="s">
        <v>7436</v>
      </c>
      <c r="B3840">
        <v>5.5</v>
      </c>
      <c r="D3840">
        <v>884</v>
      </c>
      <c r="E3840">
        <v>886</v>
      </c>
      <c r="F3840">
        <v>5.5</v>
      </c>
    </row>
    <row r="3841" spans="1:6" x14ac:dyDescent="0.25">
      <c r="A3841" t="s">
        <v>7437</v>
      </c>
      <c r="B3841">
        <v>6.23</v>
      </c>
      <c r="D3841">
        <v>884</v>
      </c>
      <c r="E3841">
        <v>887</v>
      </c>
      <c r="F3841">
        <v>6</v>
      </c>
    </row>
    <row r="3842" spans="1:6" x14ac:dyDescent="0.25">
      <c r="A3842" t="s">
        <v>7438</v>
      </c>
      <c r="B3842">
        <v>4.83</v>
      </c>
      <c r="D3842">
        <v>885</v>
      </c>
      <c r="E3842">
        <v>879</v>
      </c>
      <c r="F3842">
        <v>3</v>
      </c>
    </row>
    <row r="3843" spans="1:6" x14ac:dyDescent="0.25">
      <c r="A3843" t="s">
        <v>7439</v>
      </c>
      <c r="B3843">
        <v>18.100000000000001</v>
      </c>
      <c r="D3843">
        <v>886</v>
      </c>
      <c r="E3843">
        <v>860</v>
      </c>
      <c r="F3843">
        <v>18.100000000000001</v>
      </c>
    </row>
    <row r="3844" spans="1:6" x14ac:dyDescent="0.25">
      <c r="A3844" t="s">
        <v>7440</v>
      </c>
      <c r="B3844">
        <v>15.1</v>
      </c>
      <c r="D3844">
        <v>886</v>
      </c>
      <c r="E3844">
        <v>870</v>
      </c>
      <c r="F3844">
        <v>15.1</v>
      </c>
    </row>
    <row r="3845" spans="1:6" x14ac:dyDescent="0.25">
      <c r="A3845" t="s">
        <v>7441</v>
      </c>
      <c r="B3845">
        <v>9.4</v>
      </c>
      <c r="D3845">
        <v>886</v>
      </c>
      <c r="E3845">
        <v>873</v>
      </c>
      <c r="F3845">
        <v>9.4</v>
      </c>
    </row>
    <row r="3846" spans="1:6" x14ac:dyDescent="0.25">
      <c r="A3846" t="s">
        <v>7442</v>
      </c>
      <c r="B3846">
        <v>4</v>
      </c>
      <c r="D3846">
        <v>886</v>
      </c>
      <c r="E3846">
        <v>877</v>
      </c>
      <c r="F3846">
        <v>4</v>
      </c>
    </row>
    <row r="3847" spans="1:6" x14ac:dyDescent="0.25">
      <c r="A3847" t="s">
        <v>7443</v>
      </c>
      <c r="B3847">
        <v>3.3</v>
      </c>
      <c r="D3847">
        <v>886</v>
      </c>
      <c r="E3847">
        <v>878</v>
      </c>
      <c r="F3847">
        <v>3.3</v>
      </c>
    </row>
    <row r="3848" spans="1:6" x14ac:dyDescent="0.25">
      <c r="A3848" t="s">
        <v>7444</v>
      </c>
      <c r="B3848">
        <v>10.3</v>
      </c>
      <c r="D3848">
        <v>886</v>
      </c>
      <c r="E3848">
        <v>880</v>
      </c>
      <c r="F3848">
        <v>10.3</v>
      </c>
    </row>
    <row r="3849" spans="1:6" x14ac:dyDescent="0.25">
      <c r="A3849" t="s">
        <v>7445</v>
      </c>
      <c r="B3849">
        <v>13.47</v>
      </c>
      <c r="D3849">
        <v>886</v>
      </c>
      <c r="E3849">
        <v>882</v>
      </c>
      <c r="F3849">
        <v>12.4</v>
      </c>
    </row>
    <row r="3850" spans="1:6" x14ac:dyDescent="0.25">
      <c r="A3850" t="s">
        <v>7446</v>
      </c>
      <c r="B3850">
        <v>5.5</v>
      </c>
      <c r="D3850">
        <v>886</v>
      </c>
      <c r="E3850">
        <v>884</v>
      </c>
      <c r="F3850">
        <v>5.5</v>
      </c>
    </row>
    <row r="3851" spans="1:6" x14ac:dyDescent="0.25">
      <c r="A3851" t="s">
        <v>7447</v>
      </c>
      <c r="B3851">
        <v>5</v>
      </c>
      <c r="D3851">
        <v>886</v>
      </c>
      <c r="E3851">
        <v>887</v>
      </c>
      <c r="F3851">
        <v>5</v>
      </c>
    </row>
    <row r="3852" spans="1:6" x14ac:dyDescent="0.25">
      <c r="A3852" t="s">
        <v>7448</v>
      </c>
      <c r="B3852">
        <v>35.4</v>
      </c>
      <c r="D3852">
        <v>886</v>
      </c>
      <c r="E3852">
        <v>905</v>
      </c>
      <c r="F3852">
        <v>35.4</v>
      </c>
    </row>
    <row r="3853" spans="1:6" x14ac:dyDescent="0.25">
      <c r="A3853" t="s">
        <v>7449</v>
      </c>
      <c r="B3853">
        <v>8.1</v>
      </c>
      <c r="D3853">
        <v>887</v>
      </c>
      <c r="E3853">
        <v>877</v>
      </c>
      <c r="F3853">
        <v>8.1</v>
      </c>
    </row>
    <row r="3854" spans="1:6" x14ac:dyDescent="0.25">
      <c r="A3854" t="s">
        <v>7450</v>
      </c>
      <c r="B3854">
        <v>5</v>
      </c>
      <c r="D3854">
        <v>887</v>
      </c>
      <c r="E3854">
        <v>878</v>
      </c>
      <c r="F3854">
        <v>5</v>
      </c>
    </row>
    <row r="3855" spans="1:6" x14ac:dyDescent="0.25">
      <c r="A3855" t="s">
        <v>7451</v>
      </c>
      <c r="B3855">
        <v>6.23</v>
      </c>
      <c r="D3855">
        <v>887</v>
      </c>
      <c r="E3855">
        <v>884</v>
      </c>
      <c r="F3855">
        <v>6</v>
      </c>
    </row>
    <row r="3856" spans="1:6" x14ac:dyDescent="0.25">
      <c r="A3856" t="s">
        <v>7452</v>
      </c>
      <c r="B3856">
        <v>5</v>
      </c>
      <c r="D3856">
        <v>887</v>
      </c>
      <c r="E3856">
        <v>886</v>
      </c>
      <c r="F3856">
        <v>5</v>
      </c>
    </row>
    <row r="3857" spans="1:6" x14ac:dyDescent="0.25">
      <c r="A3857" t="s">
        <v>7453</v>
      </c>
      <c r="B3857">
        <v>4.21</v>
      </c>
      <c r="D3857">
        <v>887</v>
      </c>
      <c r="E3857">
        <v>888</v>
      </c>
      <c r="F3857">
        <v>4</v>
      </c>
    </row>
    <row r="3858" spans="1:6" x14ac:dyDescent="0.25">
      <c r="A3858" t="s">
        <v>7454</v>
      </c>
      <c r="B3858">
        <v>13.5</v>
      </c>
      <c r="D3858">
        <v>887</v>
      </c>
      <c r="E3858">
        <v>890</v>
      </c>
      <c r="F3858">
        <v>13.5</v>
      </c>
    </row>
    <row r="3859" spans="1:6" x14ac:dyDescent="0.25">
      <c r="A3859" t="s">
        <v>7455</v>
      </c>
      <c r="B3859">
        <v>19.3</v>
      </c>
      <c r="D3859">
        <v>887</v>
      </c>
      <c r="E3859">
        <v>901</v>
      </c>
      <c r="F3859">
        <v>19.3</v>
      </c>
    </row>
    <row r="3860" spans="1:6" x14ac:dyDescent="0.25">
      <c r="A3860" t="s">
        <v>7456</v>
      </c>
      <c r="B3860">
        <v>33.6</v>
      </c>
      <c r="D3860">
        <v>887</v>
      </c>
      <c r="E3860">
        <v>905</v>
      </c>
      <c r="F3860">
        <v>33.6</v>
      </c>
    </row>
    <row r="3861" spans="1:6" x14ac:dyDescent="0.25">
      <c r="A3861" t="s">
        <v>7457</v>
      </c>
      <c r="B3861">
        <v>30.7</v>
      </c>
      <c r="D3861">
        <v>887</v>
      </c>
      <c r="E3861">
        <v>908</v>
      </c>
      <c r="F3861">
        <v>30.7</v>
      </c>
    </row>
    <row r="3862" spans="1:6" x14ac:dyDescent="0.25">
      <c r="A3862" t="s">
        <v>7458</v>
      </c>
      <c r="B3862">
        <v>12.53</v>
      </c>
      <c r="D3862">
        <v>887</v>
      </c>
      <c r="E3862">
        <v>1505</v>
      </c>
      <c r="F3862">
        <v>11.3</v>
      </c>
    </row>
    <row r="3863" spans="1:6" x14ac:dyDescent="0.25">
      <c r="A3863" t="s">
        <v>7459</v>
      </c>
      <c r="B3863">
        <v>12.16</v>
      </c>
      <c r="D3863">
        <v>888</v>
      </c>
      <c r="E3863">
        <v>877</v>
      </c>
      <c r="F3863">
        <v>12.1</v>
      </c>
    </row>
    <row r="3864" spans="1:6" x14ac:dyDescent="0.25">
      <c r="A3864" t="s">
        <v>7460</v>
      </c>
      <c r="B3864">
        <v>4.21</v>
      </c>
      <c r="D3864">
        <v>888</v>
      </c>
      <c r="E3864">
        <v>887</v>
      </c>
      <c r="F3864">
        <v>4</v>
      </c>
    </row>
    <row r="3865" spans="1:6" x14ac:dyDescent="0.25">
      <c r="A3865" t="s">
        <v>7461</v>
      </c>
      <c r="B3865">
        <v>10.4</v>
      </c>
      <c r="D3865">
        <v>888</v>
      </c>
      <c r="E3865">
        <v>890</v>
      </c>
      <c r="F3865">
        <v>10.4</v>
      </c>
    </row>
    <row r="3866" spans="1:6" x14ac:dyDescent="0.25">
      <c r="A3866" t="s">
        <v>7462</v>
      </c>
      <c r="B3866">
        <v>16.399999999999999</v>
      </c>
      <c r="D3866">
        <v>888</v>
      </c>
      <c r="E3866">
        <v>891</v>
      </c>
      <c r="F3866">
        <v>16.399999999999999</v>
      </c>
    </row>
    <row r="3867" spans="1:6" x14ac:dyDescent="0.25">
      <c r="A3867" t="s">
        <v>7463</v>
      </c>
      <c r="B3867">
        <v>15.41</v>
      </c>
      <c r="D3867">
        <v>888</v>
      </c>
      <c r="E3867">
        <v>893</v>
      </c>
      <c r="F3867">
        <v>12.9</v>
      </c>
    </row>
    <row r="3868" spans="1:6" x14ac:dyDescent="0.25">
      <c r="A3868" t="s">
        <v>7464</v>
      </c>
      <c r="B3868">
        <v>5.05</v>
      </c>
      <c r="D3868">
        <v>888</v>
      </c>
      <c r="E3868">
        <v>894</v>
      </c>
      <c r="F3868">
        <v>4.4000000000000004</v>
      </c>
    </row>
    <row r="3869" spans="1:6" x14ac:dyDescent="0.25">
      <c r="A3869" t="s">
        <v>7465</v>
      </c>
      <c r="B3869">
        <v>17.88</v>
      </c>
      <c r="D3869">
        <v>888</v>
      </c>
      <c r="E3869">
        <v>901</v>
      </c>
      <c r="F3869">
        <v>17.8</v>
      </c>
    </row>
    <row r="3870" spans="1:6" x14ac:dyDescent="0.25">
      <c r="A3870" t="s">
        <v>7466</v>
      </c>
      <c r="B3870">
        <v>39.35</v>
      </c>
      <c r="D3870">
        <v>888</v>
      </c>
      <c r="E3870">
        <v>904</v>
      </c>
      <c r="F3870">
        <v>39.200000000000003</v>
      </c>
    </row>
    <row r="3871" spans="1:6" x14ac:dyDescent="0.25">
      <c r="A3871" t="s">
        <v>7467</v>
      </c>
      <c r="B3871">
        <v>33.47</v>
      </c>
      <c r="D3871">
        <v>888</v>
      </c>
      <c r="E3871">
        <v>905</v>
      </c>
      <c r="F3871">
        <v>33.299999999999997</v>
      </c>
    </row>
    <row r="3872" spans="1:6" x14ac:dyDescent="0.25">
      <c r="A3872" t="s">
        <v>7468</v>
      </c>
      <c r="B3872">
        <v>36.409999999999997</v>
      </c>
      <c r="D3872">
        <v>888</v>
      </c>
      <c r="E3872">
        <v>906</v>
      </c>
      <c r="F3872">
        <v>36.200000000000003</v>
      </c>
    </row>
    <row r="3873" spans="1:6" x14ac:dyDescent="0.25">
      <c r="A3873" t="s">
        <v>7469</v>
      </c>
      <c r="B3873">
        <v>32.1</v>
      </c>
      <c r="D3873">
        <v>888</v>
      </c>
      <c r="E3873">
        <v>908</v>
      </c>
      <c r="F3873">
        <v>32.1</v>
      </c>
    </row>
    <row r="3874" spans="1:6" x14ac:dyDescent="0.25">
      <c r="A3874" t="s">
        <v>7470</v>
      </c>
      <c r="B3874">
        <v>8.81</v>
      </c>
      <c r="D3874">
        <v>888</v>
      </c>
      <c r="E3874">
        <v>1506</v>
      </c>
      <c r="F3874">
        <v>8.8000000000000007</v>
      </c>
    </row>
    <row r="3875" spans="1:6" x14ac:dyDescent="0.25">
      <c r="A3875" t="s">
        <v>7471</v>
      </c>
      <c r="B3875">
        <v>11.46</v>
      </c>
      <c r="D3875">
        <v>889</v>
      </c>
      <c r="E3875">
        <v>1500</v>
      </c>
      <c r="F3875">
        <v>6.8</v>
      </c>
    </row>
    <row r="3876" spans="1:6" x14ac:dyDescent="0.25">
      <c r="A3876" t="s">
        <v>7472</v>
      </c>
      <c r="B3876">
        <v>8.23</v>
      </c>
      <c r="D3876">
        <v>889</v>
      </c>
      <c r="E3876">
        <v>1501</v>
      </c>
      <c r="F3876">
        <v>8.1</v>
      </c>
    </row>
    <row r="3877" spans="1:6" x14ac:dyDescent="0.25">
      <c r="A3877" t="s">
        <v>7473</v>
      </c>
      <c r="B3877">
        <v>14.25</v>
      </c>
      <c r="D3877">
        <v>889</v>
      </c>
      <c r="E3877">
        <v>1502</v>
      </c>
      <c r="F3877">
        <v>13</v>
      </c>
    </row>
    <row r="3878" spans="1:6" x14ac:dyDescent="0.25">
      <c r="A3878" t="s">
        <v>7474</v>
      </c>
      <c r="B3878">
        <v>7.69</v>
      </c>
      <c r="D3878">
        <v>889</v>
      </c>
      <c r="E3878">
        <v>1503</v>
      </c>
      <c r="F3878">
        <v>7.6</v>
      </c>
    </row>
    <row r="3879" spans="1:6" x14ac:dyDescent="0.25">
      <c r="A3879" t="s">
        <v>7475</v>
      </c>
      <c r="B3879">
        <v>2.5</v>
      </c>
      <c r="D3879">
        <v>889</v>
      </c>
      <c r="E3879">
        <v>1505</v>
      </c>
      <c r="F3879">
        <v>2.5</v>
      </c>
    </row>
    <row r="3880" spans="1:6" x14ac:dyDescent="0.25">
      <c r="A3880" t="s">
        <v>7476</v>
      </c>
      <c r="B3880">
        <v>13.5</v>
      </c>
      <c r="D3880">
        <v>890</v>
      </c>
      <c r="E3880">
        <v>887</v>
      </c>
      <c r="F3880">
        <v>13.5</v>
      </c>
    </row>
    <row r="3881" spans="1:6" x14ac:dyDescent="0.25">
      <c r="A3881" t="s">
        <v>7477</v>
      </c>
      <c r="B3881">
        <v>10.4</v>
      </c>
      <c r="D3881">
        <v>890</v>
      </c>
      <c r="E3881">
        <v>888</v>
      </c>
      <c r="F3881">
        <v>10.4</v>
      </c>
    </row>
    <row r="3882" spans="1:6" x14ac:dyDescent="0.25">
      <c r="A3882" t="s">
        <v>7478</v>
      </c>
      <c r="B3882">
        <v>6</v>
      </c>
      <c r="D3882">
        <v>890</v>
      </c>
      <c r="E3882">
        <v>891</v>
      </c>
      <c r="F3882">
        <v>6</v>
      </c>
    </row>
    <row r="3883" spans="1:6" x14ac:dyDescent="0.25">
      <c r="A3883" t="s">
        <v>7479</v>
      </c>
      <c r="B3883">
        <v>5.0999999999999996</v>
      </c>
      <c r="D3883">
        <v>890</v>
      </c>
      <c r="E3883">
        <v>892</v>
      </c>
      <c r="F3883">
        <v>5.0999999999999996</v>
      </c>
    </row>
    <row r="3884" spans="1:6" x14ac:dyDescent="0.25">
      <c r="A3884" t="s">
        <v>7480</v>
      </c>
      <c r="B3884">
        <v>5.7</v>
      </c>
      <c r="D3884">
        <v>890</v>
      </c>
      <c r="E3884">
        <v>893</v>
      </c>
      <c r="F3884">
        <v>5.7</v>
      </c>
    </row>
    <row r="3885" spans="1:6" x14ac:dyDescent="0.25">
      <c r="A3885" t="s">
        <v>7481</v>
      </c>
      <c r="B3885">
        <v>9.5500000000000007</v>
      </c>
      <c r="D3885">
        <v>890</v>
      </c>
      <c r="E3885">
        <v>899</v>
      </c>
      <c r="F3885">
        <v>9.5</v>
      </c>
    </row>
    <row r="3886" spans="1:6" x14ac:dyDescent="0.25">
      <c r="A3886" t="s">
        <v>7482</v>
      </c>
      <c r="B3886">
        <v>12.63</v>
      </c>
      <c r="D3886">
        <v>890</v>
      </c>
      <c r="E3886">
        <v>1503</v>
      </c>
      <c r="F3886">
        <v>12.2</v>
      </c>
    </row>
    <row r="3887" spans="1:6" x14ac:dyDescent="0.25">
      <c r="A3887" t="s">
        <v>7483</v>
      </c>
      <c r="B3887">
        <v>15.01</v>
      </c>
      <c r="D3887">
        <v>890</v>
      </c>
      <c r="E3887">
        <v>1504</v>
      </c>
      <c r="F3887">
        <v>14.4</v>
      </c>
    </row>
    <row r="3888" spans="1:6" x14ac:dyDescent="0.25">
      <c r="A3888" t="s">
        <v>7484</v>
      </c>
      <c r="B3888">
        <v>15.91</v>
      </c>
      <c r="D3888">
        <v>890</v>
      </c>
      <c r="E3888">
        <v>1505</v>
      </c>
      <c r="F3888">
        <v>15.8</v>
      </c>
    </row>
    <row r="3889" spans="1:6" x14ac:dyDescent="0.25">
      <c r="A3889" t="s">
        <v>7485</v>
      </c>
      <c r="B3889">
        <v>8.9499999999999993</v>
      </c>
      <c r="D3889">
        <v>890</v>
      </c>
      <c r="E3889">
        <v>1506</v>
      </c>
      <c r="F3889">
        <v>7.8</v>
      </c>
    </row>
    <row r="3890" spans="1:6" x14ac:dyDescent="0.25">
      <c r="A3890" t="s">
        <v>7486</v>
      </c>
      <c r="B3890">
        <v>16.399999999999999</v>
      </c>
      <c r="D3890">
        <v>891</v>
      </c>
      <c r="E3890">
        <v>888</v>
      </c>
      <c r="F3890">
        <v>16.399999999999999</v>
      </c>
    </row>
    <row r="3891" spans="1:6" x14ac:dyDescent="0.25">
      <c r="A3891" t="s">
        <v>7487</v>
      </c>
      <c r="B3891">
        <v>6</v>
      </c>
      <c r="D3891">
        <v>891</v>
      </c>
      <c r="E3891">
        <v>890</v>
      </c>
      <c r="F3891">
        <v>6</v>
      </c>
    </row>
    <row r="3892" spans="1:6" x14ac:dyDescent="0.25">
      <c r="A3892" t="s">
        <v>7488</v>
      </c>
      <c r="B3892">
        <v>5.7</v>
      </c>
      <c r="D3892">
        <v>891</v>
      </c>
      <c r="E3892">
        <v>892</v>
      </c>
      <c r="F3892">
        <v>5.7</v>
      </c>
    </row>
    <row r="3893" spans="1:6" x14ac:dyDescent="0.25">
      <c r="A3893" t="s">
        <v>7489</v>
      </c>
      <c r="B3893">
        <v>7.6</v>
      </c>
      <c r="D3893">
        <v>891</v>
      </c>
      <c r="E3893">
        <v>893</v>
      </c>
      <c r="F3893">
        <v>7.6</v>
      </c>
    </row>
    <row r="3894" spans="1:6" x14ac:dyDescent="0.25">
      <c r="A3894" t="s">
        <v>7490</v>
      </c>
      <c r="B3894">
        <v>7.16</v>
      </c>
      <c r="D3894">
        <v>891</v>
      </c>
      <c r="E3894">
        <v>896</v>
      </c>
      <c r="F3894">
        <v>5.2</v>
      </c>
    </row>
    <row r="3895" spans="1:6" x14ac:dyDescent="0.25">
      <c r="A3895" t="s">
        <v>7491</v>
      </c>
      <c r="B3895">
        <v>8.7100000000000009</v>
      </c>
      <c r="D3895">
        <v>891</v>
      </c>
      <c r="E3895">
        <v>897</v>
      </c>
      <c r="F3895">
        <v>5.8</v>
      </c>
    </row>
    <row r="3896" spans="1:6" x14ac:dyDescent="0.25">
      <c r="A3896" t="s">
        <v>7492</v>
      </c>
      <c r="B3896">
        <v>6.93</v>
      </c>
      <c r="D3896">
        <v>891</v>
      </c>
      <c r="E3896">
        <v>899</v>
      </c>
      <c r="F3896">
        <v>4.0999999999999996</v>
      </c>
    </row>
    <row r="3897" spans="1:6" x14ac:dyDescent="0.25">
      <c r="A3897" t="s">
        <v>7493</v>
      </c>
      <c r="B3897">
        <v>8.5</v>
      </c>
      <c r="D3897">
        <v>891</v>
      </c>
      <c r="E3897">
        <v>901</v>
      </c>
      <c r="F3897">
        <v>8.5</v>
      </c>
    </row>
    <row r="3898" spans="1:6" x14ac:dyDescent="0.25">
      <c r="A3898" t="s">
        <v>7494</v>
      </c>
      <c r="B3898">
        <v>16.2</v>
      </c>
      <c r="D3898">
        <v>891</v>
      </c>
      <c r="E3898">
        <v>1503</v>
      </c>
      <c r="F3898">
        <v>16.2</v>
      </c>
    </row>
    <row r="3899" spans="1:6" x14ac:dyDescent="0.25">
      <c r="A3899" t="s">
        <v>7495</v>
      </c>
      <c r="B3899">
        <v>16.399999999999999</v>
      </c>
      <c r="D3899">
        <v>891</v>
      </c>
      <c r="E3899">
        <v>1504</v>
      </c>
      <c r="F3899">
        <v>16.399999999999999</v>
      </c>
    </row>
    <row r="3900" spans="1:6" x14ac:dyDescent="0.25">
      <c r="A3900" t="s">
        <v>7496</v>
      </c>
      <c r="B3900">
        <v>20.9</v>
      </c>
      <c r="D3900">
        <v>891</v>
      </c>
      <c r="E3900">
        <v>1505</v>
      </c>
      <c r="F3900">
        <v>20.9</v>
      </c>
    </row>
    <row r="3901" spans="1:6" x14ac:dyDescent="0.25">
      <c r="A3901" t="s">
        <v>7497</v>
      </c>
      <c r="B3901">
        <v>5.0999999999999996</v>
      </c>
      <c r="D3901">
        <v>892</v>
      </c>
      <c r="E3901">
        <v>890</v>
      </c>
      <c r="F3901">
        <v>5.0999999999999996</v>
      </c>
    </row>
    <row r="3902" spans="1:6" x14ac:dyDescent="0.25">
      <c r="A3902" t="s">
        <v>7498</v>
      </c>
      <c r="B3902">
        <v>5.7</v>
      </c>
      <c r="D3902">
        <v>892</v>
      </c>
      <c r="E3902">
        <v>891</v>
      </c>
      <c r="F3902">
        <v>5.7</v>
      </c>
    </row>
    <row r="3903" spans="1:6" x14ac:dyDescent="0.25">
      <c r="A3903" t="s">
        <v>7499</v>
      </c>
      <c r="B3903">
        <v>10.199999999999999</v>
      </c>
      <c r="D3903">
        <v>892</v>
      </c>
      <c r="E3903">
        <v>893</v>
      </c>
      <c r="F3903">
        <v>10.199999999999999</v>
      </c>
    </row>
    <row r="3904" spans="1:6" x14ac:dyDescent="0.25">
      <c r="A3904" t="s">
        <v>7500</v>
      </c>
      <c r="B3904">
        <v>7.22</v>
      </c>
      <c r="D3904">
        <v>892</v>
      </c>
      <c r="E3904">
        <v>895</v>
      </c>
      <c r="F3904">
        <v>5.7</v>
      </c>
    </row>
    <row r="3905" spans="1:6" x14ac:dyDescent="0.25">
      <c r="A3905" t="s">
        <v>7501</v>
      </c>
      <c r="B3905">
        <v>6.71</v>
      </c>
      <c r="D3905">
        <v>892</v>
      </c>
      <c r="E3905">
        <v>896</v>
      </c>
      <c r="F3905">
        <v>6.3</v>
      </c>
    </row>
    <row r="3906" spans="1:6" x14ac:dyDescent="0.25">
      <c r="A3906" t="s">
        <v>7502</v>
      </c>
      <c r="B3906">
        <v>13.1</v>
      </c>
      <c r="D3906">
        <v>892</v>
      </c>
      <c r="E3906">
        <v>901</v>
      </c>
      <c r="F3906">
        <v>13.1</v>
      </c>
    </row>
    <row r="3907" spans="1:6" x14ac:dyDescent="0.25">
      <c r="A3907" t="s">
        <v>7503</v>
      </c>
      <c r="B3907">
        <v>14.85</v>
      </c>
      <c r="D3907">
        <v>892</v>
      </c>
      <c r="E3907">
        <v>1502</v>
      </c>
      <c r="F3907">
        <v>13.8</v>
      </c>
    </row>
    <row r="3908" spans="1:6" x14ac:dyDescent="0.25">
      <c r="A3908" t="s">
        <v>7504</v>
      </c>
      <c r="B3908">
        <v>11.22</v>
      </c>
      <c r="D3908">
        <v>892</v>
      </c>
      <c r="E3908">
        <v>1504</v>
      </c>
      <c r="F3908">
        <v>10.8</v>
      </c>
    </row>
    <row r="3909" spans="1:6" x14ac:dyDescent="0.25">
      <c r="A3909" t="s">
        <v>7505</v>
      </c>
      <c r="B3909">
        <v>9.36</v>
      </c>
      <c r="D3909">
        <v>892</v>
      </c>
      <c r="E3909">
        <v>1506</v>
      </c>
      <c r="F3909">
        <v>6.8</v>
      </c>
    </row>
    <row r="3910" spans="1:6" x14ac:dyDescent="0.25">
      <c r="A3910" t="s">
        <v>7506</v>
      </c>
      <c r="B3910">
        <v>15.41</v>
      </c>
      <c r="D3910">
        <v>893</v>
      </c>
      <c r="E3910">
        <v>888</v>
      </c>
      <c r="F3910">
        <v>12.9</v>
      </c>
    </row>
    <row r="3911" spans="1:6" x14ac:dyDescent="0.25">
      <c r="A3911" t="s">
        <v>7507</v>
      </c>
      <c r="B3911">
        <v>5.7</v>
      </c>
      <c r="D3911">
        <v>893</v>
      </c>
      <c r="E3911">
        <v>890</v>
      </c>
      <c r="F3911">
        <v>5.7</v>
      </c>
    </row>
    <row r="3912" spans="1:6" x14ac:dyDescent="0.25">
      <c r="A3912" t="s">
        <v>7508</v>
      </c>
      <c r="B3912">
        <v>7.6</v>
      </c>
      <c r="D3912">
        <v>893</v>
      </c>
      <c r="E3912">
        <v>891</v>
      </c>
      <c r="F3912">
        <v>7.6</v>
      </c>
    </row>
    <row r="3913" spans="1:6" x14ac:dyDescent="0.25">
      <c r="A3913" t="s">
        <v>7509</v>
      </c>
      <c r="B3913">
        <v>10.199999999999999</v>
      </c>
      <c r="D3913">
        <v>893</v>
      </c>
      <c r="E3913">
        <v>892</v>
      </c>
      <c r="F3913">
        <v>10.199999999999999</v>
      </c>
    </row>
    <row r="3914" spans="1:6" x14ac:dyDescent="0.25">
      <c r="A3914" t="s">
        <v>7510</v>
      </c>
      <c r="B3914">
        <v>13.8</v>
      </c>
      <c r="D3914">
        <v>893</v>
      </c>
      <c r="E3914">
        <v>895</v>
      </c>
      <c r="F3914">
        <v>13.8</v>
      </c>
    </row>
    <row r="3915" spans="1:6" x14ac:dyDescent="0.25">
      <c r="A3915" t="s">
        <v>7511</v>
      </c>
      <c r="B3915">
        <v>12.8</v>
      </c>
      <c r="D3915">
        <v>893</v>
      </c>
      <c r="E3915">
        <v>896</v>
      </c>
      <c r="F3915">
        <v>12.8</v>
      </c>
    </row>
    <row r="3916" spans="1:6" x14ac:dyDescent="0.25">
      <c r="A3916" t="s">
        <v>7512</v>
      </c>
      <c r="B3916">
        <v>13.4</v>
      </c>
      <c r="D3916">
        <v>893</v>
      </c>
      <c r="E3916">
        <v>897</v>
      </c>
      <c r="F3916">
        <v>13.4</v>
      </c>
    </row>
    <row r="3917" spans="1:6" x14ac:dyDescent="0.25">
      <c r="A3917" t="s">
        <v>7513</v>
      </c>
      <c r="B3917">
        <v>11.7</v>
      </c>
      <c r="D3917">
        <v>893</v>
      </c>
      <c r="E3917">
        <v>899</v>
      </c>
      <c r="F3917">
        <v>11.7</v>
      </c>
    </row>
    <row r="3918" spans="1:6" x14ac:dyDescent="0.25">
      <c r="A3918" t="s">
        <v>7514</v>
      </c>
      <c r="B3918">
        <v>9.81</v>
      </c>
      <c r="D3918">
        <v>893</v>
      </c>
      <c r="E3918">
        <v>901</v>
      </c>
      <c r="F3918">
        <v>4.9000000000000004</v>
      </c>
    </row>
    <row r="3919" spans="1:6" x14ac:dyDescent="0.25">
      <c r="A3919" t="s">
        <v>7515</v>
      </c>
      <c r="B3919">
        <v>20.100000000000001</v>
      </c>
      <c r="D3919">
        <v>893</v>
      </c>
      <c r="E3919">
        <v>1504</v>
      </c>
      <c r="F3919">
        <v>20.100000000000001</v>
      </c>
    </row>
    <row r="3920" spans="1:6" x14ac:dyDescent="0.25">
      <c r="A3920" t="s">
        <v>7516</v>
      </c>
      <c r="B3920">
        <v>13.2</v>
      </c>
      <c r="D3920">
        <v>893</v>
      </c>
      <c r="E3920">
        <v>1506</v>
      </c>
      <c r="F3920">
        <v>13.2</v>
      </c>
    </row>
    <row r="3921" spans="1:6" x14ac:dyDescent="0.25">
      <c r="A3921" t="s">
        <v>7517</v>
      </c>
      <c r="B3921">
        <v>5.05</v>
      </c>
      <c r="D3921">
        <v>894</v>
      </c>
      <c r="E3921">
        <v>888</v>
      </c>
      <c r="F3921">
        <v>4.4000000000000004</v>
      </c>
    </row>
    <row r="3922" spans="1:6" x14ac:dyDescent="0.25">
      <c r="A3922" t="s">
        <v>7518</v>
      </c>
      <c r="B3922">
        <v>36</v>
      </c>
      <c r="D3922">
        <v>894</v>
      </c>
      <c r="E3922">
        <v>905</v>
      </c>
      <c r="F3922">
        <v>36</v>
      </c>
    </row>
    <row r="3923" spans="1:6" x14ac:dyDescent="0.25">
      <c r="A3923" t="s">
        <v>7519</v>
      </c>
      <c r="B3923">
        <v>12.68</v>
      </c>
      <c r="D3923">
        <v>894</v>
      </c>
      <c r="E3923">
        <v>1500</v>
      </c>
      <c r="F3923">
        <v>12.6</v>
      </c>
    </row>
    <row r="3924" spans="1:6" x14ac:dyDescent="0.25">
      <c r="A3924" t="s">
        <v>7520</v>
      </c>
      <c r="B3924">
        <v>6.5</v>
      </c>
      <c r="D3924">
        <v>894</v>
      </c>
      <c r="E3924">
        <v>1503</v>
      </c>
      <c r="F3924">
        <v>6.2</v>
      </c>
    </row>
    <row r="3925" spans="1:6" x14ac:dyDescent="0.25">
      <c r="A3925" t="s">
        <v>7521</v>
      </c>
      <c r="B3925">
        <v>12.46</v>
      </c>
      <c r="D3925">
        <v>894</v>
      </c>
      <c r="E3925">
        <v>1504</v>
      </c>
      <c r="F3925">
        <v>11.9</v>
      </c>
    </row>
    <row r="3926" spans="1:6" x14ac:dyDescent="0.25">
      <c r="A3926" t="s">
        <v>7522</v>
      </c>
      <c r="B3926">
        <v>5.3</v>
      </c>
      <c r="D3926">
        <v>894</v>
      </c>
      <c r="E3926">
        <v>1505</v>
      </c>
      <c r="F3926">
        <v>5.2</v>
      </c>
    </row>
    <row r="3927" spans="1:6" x14ac:dyDescent="0.25">
      <c r="A3927" t="s">
        <v>7523</v>
      </c>
      <c r="B3927">
        <v>5.8</v>
      </c>
      <c r="D3927">
        <v>894</v>
      </c>
      <c r="E3927">
        <v>1506</v>
      </c>
      <c r="F3927">
        <v>5.8</v>
      </c>
    </row>
    <row r="3928" spans="1:6" x14ac:dyDescent="0.25">
      <c r="A3928" t="s">
        <v>7524</v>
      </c>
      <c r="B3928">
        <v>7.22</v>
      </c>
      <c r="D3928">
        <v>895</v>
      </c>
      <c r="E3928">
        <v>892</v>
      </c>
      <c r="F3928">
        <v>5.7</v>
      </c>
    </row>
    <row r="3929" spans="1:6" x14ac:dyDescent="0.25">
      <c r="A3929" t="s">
        <v>7525</v>
      </c>
      <c r="B3929">
        <v>13.8</v>
      </c>
      <c r="D3929">
        <v>895</v>
      </c>
      <c r="E3929">
        <v>893</v>
      </c>
      <c r="F3929">
        <v>13.8</v>
      </c>
    </row>
    <row r="3930" spans="1:6" x14ac:dyDescent="0.25">
      <c r="A3930" t="s">
        <v>7526</v>
      </c>
      <c r="B3930">
        <v>2.1</v>
      </c>
      <c r="D3930">
        <v>895</v>
      </c>
      <c r="E3930">
        <v>896</v>
      </c>
      <c r="F3930">
        <v>2.1</v>
      </c>
    </row>
    <row r="3931" spans="1:6" x14ac:dyDescent="0.25">
      <c r="A3931" t="s">
        <v>7527</v>
      </c>
      <c r="B3931">
        <v>4</v>
      </c>
      <c r="D3931">
        <v>895</v>
      </c>
      <c r="E3931">
        <v>899</v>
      </c>
      <c r="F3931">
        <v>4</v>
      </c>
    </row>
    <row r="3932" spans="1:6" x14ac:dyDescent="0.25">
      <c r="A3932" t="s">
        <v>7528</v>
      </c>
      <c r="B3932">
        <v>15.1</v>
      </c>
      <c r="D3932">
        <v>895</v>
      </c>
      <c r="E3932">
        <v>901</v>
      </c>
      <c r="F3932">
        <v>15.1</v>
      </c>
    </row>
    <row r="3933" spans="1:6" x14ac:dyDescent="0.25">
      <c r="A3933" t="s">
        <v>7529</v>
      </c>
      <c r="B3933">
        <v>7.16</v>
      </c>
      <c r="D3933">
        <v>896</v>
      </c>
      <c r="E3933">
        <v>891</v>
      </c>
      <c r="F3933">
        <v>5.2</v>
      </c>
    </row>
    <row r="3934" spans="1:6" x14ac:dyDescent="0.25">
      <c r="A3934" t="s">
        <v>7530</v>
      </c>
      <c r="B3934">
        <v>6.71</v>
      </c>
      <c r="D3934">
        <v>896</v>
      </c>
      <c r="E3934">
        <v>892</v>
      </c>
      <c r="F3934">
        <v>6.3</v>
      </c>
    </row>
    <row r="3935" spans="1:6" x14ac:dyDescent="0.25">
      <c r="A3935" t="s">
        <v>7531</v>
      </c>
      <c r="B3935">
        <v>12.8</v>
      </c>
      <c r="D3935">
        <v>896</v>
      </c>
      <c r="E3935">
        <v>893</v>
      </c>
      <c r="F3935">
        <v>12.8</v>
      </c>
    </row>
    <row r="3936" spans="1:6" x14ac:dyDescent="0.25">
      <c r="A3936" t="s">
        <v>7532</v>
      </c>
      <c r="B3936">
        <v>2.1</v>
      </c>
      <c r="D3936">
        <v>896</v>
      </c>
      <c r="E3936">
        <v>895</v>
      </c>
      <c r="F3936">
        <v>2.1</v>
      </c>
    </row>
    <row r="3937" spans="1:6" x14ac:dyDescent="0.25">
      <c r="A3937" t="s">
        <v>7533</v>
      </c>
      <c r="B3937">
        <v>2.37</v>
      </c>
      <c r="D3937">
        <v>896</v>
      </c>
      <c r="E3937">
        <v>897</v>
      </c>
      <c r="F3937">
        <v>2</v>
      </c>
    </row>
    <row r="3938" spans="1:6" x14ac:dyDescent="0.25">
      <c r="A3938" t="s">
        <v>7534</v>
      </c>
      <c r="B3938">
        <v>1.9</v>
      </c>
      <c r="D3938">
        <v>896</v>
      </c>
      <c r="E3938">
        <v>899</v>
      </c>
      <c r="F3938">
        <v>1.9</v>
      </c>
    </row>
    <row r="3939" spans="1:6" x14ac:dyDescent="0.25">
      <c r="A3939" t="s">
        <v>7535</v>
      </c>
      <c r="B3939">
        <v>8.7100000000000009</v>
      </c>
      <c r="D3939">
        <v>897</v>
      </c>
      <c r="E3939">
        <v>891</v>
      </c>
      <c r="F3939">
        <v>5.8</v>
      </c>
    </row>
    <row r="3940" spans="1:6" x14ac:dyDescent="0.25">
      <c r="A3940" t="s">
        <v>7536</v>
      </c>
      <c r="B3940">
        <v>13.4</v>
      </c>
      <c r="D3940">
        <v>897</v>
      </c>
      <c r="E3940">
        <v>893</v>
      </c>
      <c r="F3940">
        <v>13.4</v>
      </c>
    </row>
    <row r="3941" spans="1:6" x14ac:dyDescent="0.25">
      <c r="A3941" t="s">
        <v>7537</v>
      </c>
      <c r="B3941">
        <v>2.37</v>
      </c>
      <c r="D3941">
        <v>897</v>
      </c>
      <c r="E3941">
        <v>896</v>
      </c>
      <c r="F3941">
        <v>2</v>
      </c>
    </row>
    <row r="3942" spans="1:6" x14ac:dyDescent="0.25">
      <c r="A3942" t="s">
        <v>7538</v>
      </c>
      <c r="B3942">
        <v>3.12</v>
      </c>
      <c r="D3942">
        <v>897</v>
      </c>
      <c r="E3942">
        <v>898</v>
      </c>
      <c r="F3942">
        <v>2.9</v>
      </c>
    </row>
    <row r="3943" spans="1:6" x14ac:dyDescent="0.25">
      <c r="A3943" t="s">
        <v>7539</v>
      </c>
      <c r="B3943">
        <v>1.7</v>
      </c>
      <c r="D3943">
        <v>897</v>
      </c>
      <c r="E3943">
        <v>899</v>
      </c>
      <c r="F3943">
        <v>1.7</v>
      </c>
    </row>
    <row r="3944" spans="1:6" x14ac:dyDescent="0.25">
      <c r="A3944" t="s">
        <v>7540</v>
      </c>
      <c r="B3944">
        <v>3.12</v>
      </c>
      <c r="D3944">
        <v>898</v>
      </c>
      <c r="E3944">
        <v>897</v>
      </c>
      <c r="F3944">
        <v>2.9</v>
      </c>
    </row>
    <row r="3945" spans="1:6" x14ac:dyDescent="0.25">
      <c r="A3945" t="s">
        <v>7541</v>
      </c>
      <c r="B3945">
        <v>4.3899999999999997</v>
      </c>
      <c r="D3945">
        <v>898</v>
      </c>
      <c r="E3945">
        <v>899</v>
      </c>
      <c r="F3945">
        <v>3.8</v>
      </c>
    </row>
    <row r="3946" spans="1:6" x14ac:dyDescent="0.25">
      <c r="A3946" t="s">
        <v>7542</v>
      </c>
      <c r="B3946">
        <v>13.12</v>
      </c>
      <c r="D3946">
        <v>898</v>
      </c>
      <c r="E3946">
        <v>901</v>
      </c>
      <c r="F3946">
        <v>12.9</v>
      </c>
    </row>
    <row r="3947" spans="1:6" x14ac:dyDescent="0.25">
      <c r="A3947" t="s">
        <v>7543</v>
      </c>
      <c r="B3947">
        <v>4.4000000000000004</v>
      </c>
      <c r="D3947">
        <v>898</v>
      </c>
      <c r="E3947">
        <v>902</v>
      </c>
      <c r="F3947">
        <v>4.4000000000000004</v>
      </c>
    </row>
    <row r="3948" spans="1:6" x14ac:dyDescent="0.25">
      <c r="A3948" t="s">
        <v>7544</v>
      </c>
      <c r="B3948">
        <v>9.5500000000000007</v>
      </c>
      <c r="D3948">
        <v>899</v>
      </c>
      <c r="E3948">
        <v>890</v>
      </c>
      <c r="F3948">
        <v>9.5</v>
      </c>
    </row>
    <row r="3949" spans="1:6" x14ac:dyDescent="0.25">
      <c r="A3949" t="s">
        <v>7545</v>
      </c>
      <c r="B3949">
        <v>6.93</v>
      </c>
      <c r="D3949">
        <v>899</v>
      </c>
      <c r="E3949">
        <v>891</v>
      </c>
      <c r="F3949">
        <v>4.0999999999999996</v>
      </c>
    </row>
    <row r="3950" spans="1:6" x14ac:dyDescent="0.25">
      <c r="A3950" t="s">
        <v>7546</v>
      </c>
      <c r="B3950">
        <v>11.7</v>
      </c>
      <c r="D3950">
        <v>899</v>
      </c>
      <c r="E3950">
        <v>893</v>
      </c>
      <c r="F3950">
        <v>11.7</v>
      </c>
    </row>
    <row r="3951" spans="1:6" x14ac:dyDescent="0.25">
      <c r="A3951" t="s">
        <v>7547</v>
      </c>
      <c r="B3951">
        <v>4</v>
      </c>
      <c r="D3951">
        <v>899</v>
      </c>
      <c r="E3951">
        <v>895</v>
      </c>
      <c r="F3951">
        <v>4</v>
      </c>
    </row>
    <row r="3952" spans="1:6" x14ac:dyDescent="0.25">
      <c r="A3952" t="s">
        <v>7548</v>
      </c>
      <c r="B3952">
        <v>1.9</v>
      </c>
      <c r="D3952">
        <v>899</v>
      </c>
      <c r="E3952">
        <v>896</v>
      </c>
      <c r="F3952">
        <v>1.9</v>
      </c>
    </row>
    <row r="3953" spans="1:6" x14ac:dyDescent="0.25">
      <c r="A3953" t="s">
        <v>7549</v>
      </c>
      <c r="B3953">
        <v>1.7</v>
      </c>
      <c r="D3953">
        <v>899</v>
      </c>
      <c r="E3953">
        <v>897</v>
      </c>
      <c r="F3953">
        <v>1.7</v>
      </c>
    </row>
    <row r="3954" spans="1:6" x14ac:dyDescent="0.25">
      <c r="A3954" t="s">
        <v>7550</v>
      </c>
      <c r="B3954">
        <v>4.3899999999999997</v>
      </c>
      <c r="D3954">
        <v>899</v>
      </c>
      <c r="E3954">
        <v>898</v>
      </c>
      <c r="F3954">
        <v>3.8</v>
      </c>
    </row>
    <row r="3955" spans="1:6" x14ac:dyDescent="0.25">
      <c r="A3955" t="s">
        <v>7551</v>
      </c>
      <c r="B3955">
        <v>26.25</v>
      </c>
      <c r="D3955">
        <v>899</v>
      </c>
      <c r="E3955">
        <v>912</v>
      </c>
      <c r="F3955">
        <v>26.1</v>
      </c>
    </row>
    <row r="3956" spans="1:6" x14ac:dyDescent="0.25">
      <c r="A3956" t="s">
        <v>7552</v>
      </c>
      <c r="B3956">
        <v>8.6199999999999992</v>
      </c>
      <c r="D3956">
        <v>900</v>
      </c>
      <c r="E3956">
        <v>902</v>
      </c>
      <c r="F3956">
        <v>8.1</v>
      </c>
    </row>
    <row r="3957" spans="1:6" x14ac:dyDescent="0.25">
      <c r="A3957" t="s">
        <v>7553</v>
      </c>
      <c r="B3957">
        <v>7.71</v>
      </c>
      <c r="D3957">
        <v>900</v>
      </c>
      <c r="E3957">
        <v>903</v>
      </c>
      <c r="F3957">
        <v>7.2</v>
      </c>
    </row>
    <row r="3958" spans="1:6" x14ac:dyDescent="0.25">
      <c r="A3958" t="s">
        <v>7554</v>
      </c>
      <c r="B3958">
        <v>34.4</v>
      </c>
      <c r="D3958">
        <v>901</v>
      </c>
      <c r="E3958">
        <v>860</v>
      </c>
      <c r="F3958">
        <v>34.4</v>
      </c>
    </row>
    <row r="3959" spans="1:6" x14ac:dyDescent="0.25">
      <c r="A3959" t="s">
        <v>7555</v>
      </c>
      <c r="B3959">
        <v>19.3</v>
      </c>
      <c r="D3959">
        <v>901</v>
      </c>
      <c r="E3959">
        <v>887</v>
      </c>
      <c r="F3959">
        <v>19.3</v>
      </c>
    </row>
    <row r="3960" spans="1:6" x14ac:dyDescent="0.25">
      <c r="A3960" t="s">
        <v>7556</v>
      </c>
      <c r="B3960">
        <v>17.88</v>
      </c>
      <c r="D3960">
        <v>901</v>
      </c>
      <c r="E3960">
        <v>888</v>
      </c>
      <c r="F3960">
        <v>17.8</v>
      </c>
    </row>
    <row r="3961" spans="1:6" x14ac:dyDescent="0.25">
      <c r="A3961" t="s">
        <v>7557</v>
      </c>
      <c r="B3961">
        <v>8.5</v>
      </c>
      <c r="D3961">
        <v>901</v>
      </c>
      <c r="E3961">
        <v>891</v>
      </c>
      <c r="F3961">
        <v>8.5</v>
      </c>
    </row>
    <row r="3962" spans="1:6" x14ac:dyDescent="0.25">
      <c r="A3962" t="s">
        <v>7558</v>
      </c>
      <c r="B3962">
        <v>13.1</v>
      </c>
      <c r="D3962">
        <v>901</v>
      </c>
      <c r="E3962">
        <v>892</v>
      </c>
      <c r="F3962">
        <v>13.1</v>
      </c>
    </row>
    <row r="3963" spans="1:6" x14ac:dyDescent="0.25">
      <c r="A3963" t="s">
        <v>7559</v>
      </c>
      <c r="B3963">
        <v>9.81</v>
      </c>
      <c r="D3963">
        <v>901</v>
      </c>
      <c r="E3963">
        <v>893</v>
      </c>
      <c r="F3963">
        <v>4.9000000000000004</v>
      </c>
    </row>
    <row r="3964" spans="1:6" x14ac:dyDescent="0.25">
      <c r="A3964" t="s">
        <v>7560</v>
      </c>
      <c r="B3964">
        <v>15.1</v>
      </c>
      <c r="D3964">
        <v>901</v>
      </c>
      <c r="E3964">
        <v>895</v>
      </c>
      <c r="F3964">
        <v>15.1</v>
      </c>
    </row>
    <row r="3965" spans="1:6" x14ac:dyDescent="0.25">
      <c r="A3965" t="s">
        <v>7561</v>
      </c>
      <c r="B3965">
        <v>13.12</v>
      </c>
      <c r="D3965">
        <v>901</v>
      </c>
      <c r="E3965">
        <v>898</v>
      </c>
      <c r="F3965">
        <v>12.9</v>
      </c>
    </row>
    <row r="3966" spans="1:6" x14ac:dyDescent="0.25">
      <c r="A3966" t="s">
        <v>7562</v>
      </c>
      <c r="B3966">
        <v>10.4</v>
      </c>
      <c r="D3966">
        <v>901</v>
      </c>
      <c r="E3966">
        <v>902</v>
      </c>
      <c r="F3966">
        <v>10.4</v>
      </c>
    </row>
    <row r="3967" spans="1:6" x14ac:dyDescent="0.25">
      <c r="A3967" t="s">
        <v>7563</v>
      </c>
      <c r="B3967">
        <v>21.1</v>
      </c>
      <c r="D3967">
        <v>901</v>
      </c>
      <c r="E3967">
        <v>908</v>
      </c>
      <c r="F3967">
        <v>21.1</v>
      </c>
    </row>
    <row r="3968" spans="1:6" x14ac:dyDescent="0.25">
      <c r="A3968" t="s">
        <v>7564</v>
      </c>
      <c r="B3968">
        <v>24.05</v>
      </c>
      <c r="D3968">
        <v>901</v>
      </c>
      <c r="E3968">
        <v>912</v>
      </c>
      <c r="F3968">
        <v>24</v>
      </c>
    </row>
    <row r="3969" spans="1:6" x14ac:dyDescent="0.25">
      <c r="A3969" t="s">
        <v>7565</v>
      </c>
      <c r="B3969">
        <v>34.020000000000003</v>
      </c>
      <c r="D3969">
        <v>901</v>
      </c>
      <c r="E3969">
        <v>913</v>
      </c>
      <c r="F3969">
        <v>33.9</v>
      </c>
    </row>
    <row r="3970" spans="1:6" x14ac:dyDescent="0.25">
      <c r="A3970" t="s">
        <v>7566</v>
      </c>
      <c r="B3970">
        <v>31.78</v>
      </c>
      <c r="D3970">
        <v>901</v>
      </c>
      <c r="E3970">
        <v>914</v>
      </c>
      <c r="F3970">
        <v>31.7</v>
      </c>
    </row>
    <row r="3971" spans="1:6" x14ac:dyDescent="0.25">
      <c r="A3971" t="s">
        <v>7567</v>
      </c>
      <c r="B3971">
        <v>71.7</v>
      </c>
      <c r="D3971">
        <v>901</v>
      </c>
      <c r="E3971">
        <v>918</v>
      </c>
      <c r="F3971">
        <v>71.7</v>
      </c>
    </row>
    <row r="3972" spans="1:6" x14ac:dyDescent="0.25">
      <c r="A3972" t="s">
        <v>7568</v>
      </c>
      <c r="B3972">
        <v>25.11</v>
      </c>
      <c r="D3972">
        <v>901</v>
      </c>
      <c r="E3972">
        <v>1505</v>
      </c>
      <c r="F3972">
        <v>25</v>
      </c>
    </row>
    <row r="3973" spans="1:6" x14ac:dyDescent="0.25">
      <c r="A3973" t="s">
        <v>7569</v>
      </c>
      <c r="B3973">
        <v>18.47</v>
      </c>
      <c r="D3973">
        <v>901</v>
      </c>
      <c r="E3973">
        <v>1506</v>
      </c>
      <c r="F3973">
        <v>17.5</v>
      </c>
    </row>
    <row r="3974" spans="1:6" x14ac:dyDescent="0.25">
      <c r="A3974" t="s">
        <v>7570</v>
      </c>
      <c r="B3974">
        <v>4.4000000000000004</v>
      </c>
      <c r="D3974">
        <v>902</v>
      </c>
      <c r="E3974">
        <v>898</v>
      </c>
      <c r="F3974">
        <v>4.4000000000000004</v>
      </c>
    </row>
    <row r="3975" spans="1:6" x14ac:dyDescent="0.25">
      <c r="A3975" t="s">
        <v>7571</v>
      </c>
      <c r="B3975">
        <v>8.6199999999999992</v>
      </c>
      <c r="D3975">
        <v>902</v>
      </c>
      <c r="E3975">
        <v>900</v>
      </c>
      <c r="F3975">
        <v>8.1</v>
      </c>
    </row>
    <row r="3976" spans="1:6" x14ac:dyDescent="0.25">
      <c r="A3976" t="s">
        <v>7572</v>
      </c>
      <c r="B3976">
        <v>10.4</v>
      </c>
      <c r="D3976">
        <v>902</v>
      </c>
      <c r="E3976">
        <v>901</v>
      </c>
      <c r="F3976">
        <v>10.4</v>
      </c>
    </row>
    <row r="3977" spans="1:6" x14ac:dyDescent="0.25">
      <c r="A3977" t="s">
        <v>7573</v>
      </c>
      <c r="B3977">
        <v>12.12</v>
      </c>
      <c r="D3977">
        <v>902</v>
      </c>
      <c r="E3977">
        <v>903</v>
      </c>
      <c r="F3977">
        <v>11.9</v>
      </c>
    </row>
    <row r="3978" spans="1:6" x14ac:dyDescent="0.25">
      <c r="A3978" t="s">
        <v>7574</v>
      </c>
      <c r="B3978">
        <v>19.36</v>
      </c>
      <c r="D3978">
        <v>902</v>
      </c>
      <c r="E3978">
        <v>904</v>
      </c>
      <c r="F3978">
        <v>19.2</v>
      </c>
    </row>
    <row r="3979" spans="1:6" x14ac:dyDescent="0.25">
      <c r="A3979" t="s">
        <v>7575</v>
      </c>
      <c r="B3979">
        <v>20.02</v>
      </c>
      <c r="D3979">
        <v>902</v>
      </c>
      <c r="E3979">
        <v>912</v>
      </c>
      <c r="F3979">
        <v>19.399999999999999</v>
      </c>
    </row>
    <row r="3980" spans="1:6" x14ac:dyDescent="0.25">
      <c r="A3980" t="s">
        <v>7576</v>
      </c>
      <c r="B3980">
        <v>24.69</v>
      </c>
      <c r="D3980">
        <v>902</v>
      </c>
      <c r="E3980">
        <v>1504</v>
      </c>
      <c r="F3980">
        <v>22.9</v>
      </c>
    </row>
    <row r="3981" spans="1:6" x14ac:dyDescent="0.25">
      <c r="A3981" t="s">
        <v>7577</v>
      </c>
      <c r="B3981">
        <v>21.1</v>
      </c>
      <c r="D3981">
        <v>902</v>
      </c>
      <c r="E3981">
        <v>1506</v>
      </c>
      <c r="F3981">
        <v>19.7</v>
      </c>
    </row>
    <row r="3982" spans="1:6" x14ac:dyDescent="0.25">
      <c r="A3982" t="s">
        <v>7578</v>
      </c>
      <c r="B3982">
        <v>7.71</v>
      </c>
      <c r="D3982">
        <v>903</v>
      </c>
      <c r="E3982">
        <v>900</v>
      </c>
      <c r="F3982">
        <v>7.2</v>
      </c>
    </row>
    <row r="3983" spans="1:6" x14ac:dyDescent="0.25">
      <c r="A3983" t="s">
        <v>7579</v>
      </c>
      <c r="B3983">
        <v>12.12</v>
      </c>
      <c r="D3983">
        <v>903</v>
      </c>
      <c r="E3983">
        <v>902</v>
      </c>
      <c r="F3983">
        <v>11.9</v>
      </c>
    </row>
    <row r="3984" spans="1:6" x14ac:dyDescent="0.25">
      <c r="A3984" t="s">
        <v>7580</v>
      </c>
      <c r="B3984">
        <v>9.5399999999999991</v>
      </c>
      <c r="D3984">
        <v>903</v>
      </c>
      <c r="E3984">
        <v>904</v>
      </c>
      <c r="F3984">
        <v>9.4</v>
      </c>
    </row>
    <row r="3985" spans="1:6" x14ac:dyDescent="0.25">
      <c r="A3985" t="s">
        <v>7581</v>
      </c>
      <c r="B3985">
        <v>16.5</v>
      </c>
      <c r="D3985">
        <v>903</v>
      </c>
      <c r="E3985">
        <v>905</v>
      </c>
      <c r="F3985">
        <v>16.5</v>
      </c>
    </row>
    <row r="3986" spans="1:6" x14ac:dyDescent="0.25">
      <c r="A3986" t="s">
        <v>7582</v>
      </c>
      <c r="B3986">
        <v>7.7</v>
      </c>
      <c r="D3986">
        <v>903</v>
      </c>
      <c r="E3986">
        <v>912</v>
      </c>
      <c r="F3986">
        <v>7.7</v>
      </c>
    </row>
    <row r="3987" spans="1:6" x14ac:dyDescent="0.25">
      <c r="A3987" t="s">
        <v>7583</v>
      </c>
      <c r="B3987">
        <v>22.09</v>
      </c>
      <c r="D3987">
        <v>903</v>
      </c>
      <c r="E3987">
        <v>913</v>
      </c>
      <c r="F3987">
        <v>22</v>
      </c>
    </row>
    <row r="3988" spans="1:6" x14ac:dyDescent="0.25">
      <c r="A3988" t="s">
        <v>7584</v>
      </c>
      <c r="B3988">
        <v>39.35</v>
      </c>
      <c r="D3988">
        <v>904</v>
      </c>
      <c r="E3988">
        <v>888</v>
      </c>
      <c r="F3988">
        <v>39.200000000000003</v>
      </c>
    </row>
    <row r="3989" spans="1:6" x14ac:dyDescent="0.25">
      <c r="A3989" t="s">
        <v>7585</v>
      </c>
      <c r="B3989">
        <v>19.36</v>
      </c>
      <c r="D3989">
        <v>904</v>
      </c>
      <c r="E3989">
        <v>902</v>
      </c>
      <c r="F3989">
        <v>19.2</v>
      </c>
    </row>
    <row r="3990" spans="1:6" x14ac:dyDescent="0.25">
      <c r="A3990" t="s">
        <v>7586</v>
      </c>
      <c r="B3990">
        <v>9.5399999999999991</v>
      </c>
      <c r="D3990">
        <v>904</v>
      </c>
      <c r="E3990">
        <v>903</v>
      </c>
      <c r="F3990">
        <v>9.4</v>
      </c>
    </row>
    <row r="3991" spans="1:6" x14ac:dyDescent="0.25">
      <c r="A3991" t="s">
        <v>7587</v>
      </c>
      <c r="B3991">
        <v>11</v>
      </c>
      <c r="D3991">
        <v>904</v>
      </c>
      <c r="E3991">
        <v>905</v>
      </c>
      <c r="F3991">
        <v>11</v>
      </c>
    </row>
    <row r="3992" spans="1:6" x14ac:dyDescent="0.25">
      <c r="A3992" t="s">
        <v>7588</v>
      </c>
      <c r="B3992">
        <v>24.4</v>
      </c>
      <c r="D3992">
        <v>904</v>
      </c>
      <c r="E3992">
        <v>908</v>
      </c>
      <c r="F3992">
        <v>24.4</v>
      </c>
    </row>
    <row r="3993" spans="1:6" x14ac:dyDescent="0.25">
      <c r="A3993" t="s">
        <v>7589</v>
      </c>
      <c r="B3993">
        <v>5.4</v>
      </c>
      <c r="D3993">
        <v>904</v>
      </c>
      <c r="E3993">
        <v>912</v>
      </c>
      <c r="F3993">
        <v>5.4</v>
      </c>
    </row>
    <row r="3994" spans="1:6" x14ac:dyDescent="0.25">
      <c r="A3994" t="s">
        <v>7590</v>
      </c>
      <c r="B3994">
        <v>13.4</v>
      </c>
      <c r="D3994">
        <v>904</v>
      </c>
      <c r="E3994">
        <v>913</v>
      </c>
      <c r="F3994">
        <v>13.4</v>
      </c>
    </row>
    <row r="3995" spans="1:6" x14ac:dyDescent="0.25">
      <c r="A3995" t="s">
        <v>7591</v>
      </c>
      <c r="B3995">
        <v>40.799999999999997</v>
      </c>
      <c r="D3995">
        <v>905</v>
      </c>
      <c r="E3995">
        <v>860</v>
      </c>
      <c r="F3995">
        <v>40.799999999999997</v>
      </c>
    </row>
    <row r="3996" spans="1:6" x14ac:dyDescent="0.25">
      <c r="A3996" t="s">
        <v>7592</v>
      </c>
      <c r="B3996">
        <v>48</v>
      </c>
      <c r="D3996">
        <v>905</v>
      </c>
      <c r="E3996">
        <v>870</v>
      </c>
      <c r="F3996">
        <v>48</v>
      </c>
    </row>
    <row r="3997" spans="1:6" x14ac:dyDescent="0.25">
      <c r="A3997" t="s">
        <v>7593</v>
      </c>
      <c r="B3997">
        <v>33.799999999999997</v>
      </c>
      <c r="D3997">
        <v>905</v>
      </c>
      <c r="E3997">
        <v>877</v>
      </c>
      <c r="F3997">
        <v>33.799999999999997</v>
      </c>
    </row>
    <row r="3998" spans="1:6" x14ac:dyDescent="0.25">
      <c r="A3998" t="s">
        <v>7594</v>
      </c>
      <c r="B3998">
        <v>35.4</v>
      </c>
      <c r="D3998">
        <v>905</v>
      </c>
      <c r="E3998">
        <v>886</v>
      </c>
      <c r="F3998">
        <v>35.4</v>
      </c>
    </row>
    <row r="3999" spans="1:6" x14ac:dyDescent="0.25">
      <c r="A3999" t="s">
        <v>7595</v>
      </c>
      <c r="B3999">
        <v>33.6</v>
      </c>
      <c r="D3999">
        <v>905</v>
      </c>
      <c r="E3999">
        <v>887</v>
      </c>
      <c r="F3999">
        <v>33.6</v>
      </c>
    </row>
    <row r="4000" spans="1:6" x14ac:dyDescent="0.25">
      <c r="A4000" t="s">
        <v>7596</v>
      </c>
      <c r="B4000">
        <v>33.47</v>
      </c>
      <c r="D4000">
        <v>905</v>
      </c>
      <c r="E4000">
        <v>888</v>
      </c>
      <c r="F4000">
        <v>33.299999999999997</v>
      </c>
    </row>
    <row r="4001" spans="1:6" x14ac:dyDescent="0.25">
      <c r="A4001" t="s">
        <v>7597</v>
      </c>
      <c r="B4001">
        <v>36</v>
      </c>
      <c r="D4001">
        <v>905</v>
      </c>
      <c r="E4001">
        <v>894</v>
      </c>
      <c r="F4001">
        <v>36</v>
      </c>
    </row>
    <row r="4002" spans="1:6" x14ac:dyDescent="0.25">
      <c r="A4002" t="s">
        <v>7598</v>
      </c>
      <c r="B4002">
        <v>16.5</v>
      </c>
      <c r="D4002">
        <v>905</v>
      </c>
      <c r="E4002">
        <v>903</v>
      </c>
      <c r="F4002">
        <v>16.5</v>
      </c>
    </row>
    <row r="4003" spans="1:6" x14ac:dyDescent="0.25">
      <c r="A4003" t="s">
        <v>7599</v>
      </c>
      <c r="B4003">
        <v>11</v>
      </c>
      <c r="D4003">
        <v>905</v>
      </c>
      <c r="E4003">
        <v>904</v>
      </c>
      <c r="F4003">
        <v>11</v>
      </c>
    </row>
    <row r="4004" spans="1:6" x14ac:dyDescent="0.25">
      <c r="A4004" t="s">
        <v>7600</v>
      </c>
      <c r="B4004">
        <v>7.7</v>
      </c>
      <c r="D4004">
        <v>905</v>
      </c>
      <c r="E4004">
        <v>906</v>
      </c>
      <c r="F4004">
        <v>7.7</v>
      </c>
    </row>
    <row r="4005" spans="1:6" x14ac:dyDescent="0.25">
      <c r="A4005" t="s">
        <v>7601</v>
      </c>
      <c r="B4005">
        <v>17.600000000000001</v>
      </c>
      <c r="D4005">
        <v>905</v>
      </c>
      <c r="E4005">
        <v>907</v>
      </c>
      <c r="F4005">
        <v>17.600000000000001</v>
      </c>
    </row>
    <row r="4006" spans="1:6" x14ac:dyDescent="0.25">
      <c r="A4006" t="s">
        <v>7602</v>
      </c>
      <c r="B4006">
        <v>13.5</v>
      </c>
      <c r="D4006">
        <v>905</v>
      </c>
      <c r="E4006">
        <v>908</v>
      </c>
      <c r="F4006">
        <v>13.5</v>
      </c>
    </row>
    <row r="4007" spans="1:6" x14ac:dyDescent="0.25">
      <c r="A4007" t="s">
        <v>7603</v>
      </c>
      <c r="B4007">
        <v>16.2</v>
      </c>
      <c r="D4007">
        <v>905</v>
      </c>
      <c r="E4007">
        <v>912</v>
      </c>
      <c r="F4007">
        <v>16.2</v>
      </c>
    </row>
    <row r="4008" spans="1:6" x14ac:dyDescent="0.25">
      <c r="A4008" t="s">
        <v>7604</v>
      </c>
      <c r="B4008">
        <v>19.2</v>
      </c>
      <c r="D4008">
        <v>905</v>
      </c>
      <c r="E4008">
        <v>913</v>
      </c>
      <c r="F4008">
        <v>19.2</v>
      </c>
    </row>
    <row r="4009" spans="1:6" x14ac:dyDescent="0.25">
      <c r="A4009" t="s">
        <v>7605</v>
      </c>
      <c r="B4009">
        <v>15.5</v>
      </c>
      <c r="D4009">
        <v>905</v>
      </c>
      <c r="E4009">
        <v>914</v>
      </c>
      <c r="F4009">
        <v>15.5</v>
      </c>
    </row>
    <row r="4010" spans="1:6" x14ac:dyDescent="0.25">
      <c r="A4010" t="s">
        <v>7606</v>
      </c>
      <c r="B4010">
        <v>19.600000000000001</v>
      </c>
      <c r="D4010">
        <v>905</v>
      </c>
      <c r="E4010">
        <v>915</v>
      </c>
      <c r="F4010">
        <v>19.600000000000001</v>
      </c>
    </row>
    <row r="4011" spans="1:6" x14ac:dyDescent="0.25">
      <c r="A4011" t="s">
        <v>7607</v>
      </c>
      <c r="B4011">
        <v>38.200000000000003</v>
      </c>
      <c r="D4011">
        <v>906</v>
      </c>
      <c r="E4011">
        <v>860</v>
      </c>
      <c r="F4011">
        <v>38.200000000000003</v>
      </c>
    </row>
    <row r="4012" spans="1:6" x14ac:dyDescent="0.25">
      <c r="A4012" t="s">
        <v>7608</v>
      </c>
      <c r="B4012">
        <v>45.6</v>
      </c>
      <c r="D4012">
        <v>906</v>
      </c>
      <c r="E4012">
        <v>864</v>
      </c>
      <c r="F4012">
        <v>45.6</v>
      </c>
    </row>
    <row r="4013" spans="1:6" x14ac:dyDescent="0.25">
      <c r="A4013" t="s">
        <v>7609</v>
      </c>
      <c r="B4013">
        <v>36.409999999999997</v>
      </c>
      <c r="D4013">
        <v>906</v>
      </c>
      <c r="E4013">
        <v>888</v>
      </c>
      <c r="F4013">
        <v>36.200000000000003</v>
      </c>
    </row>
    <row r="4014" spans="1:6" x14ac:dyDescent="0.25">
      <c r="A4014" t="s">
        <v>7610</v>
      </c>
      <c r="B4014">
        <v>7.7</v>
      </c>
      <c r="D4014">
        <v>906</v>
      </c>
      <c r="E4014">
        <v>905</v>
      </c>
      <c r="F4014">
        <v>7.7</v>
      </c>
    </row>
    <row r="4015" spans="1:6" x14ac:dyDescent="0.25">
      <c r="A4015" t="s">
        <v>7611</v>
      </c>
      <c r="B4015">
        <v>10.8</v>
      </c>
      <c r="D4015">
        <v>906</v>
      </c>
      <c r="E4015">
        <v>907</v>
      </c>
      <c r="F4015">
        <v>10.8</v>
      </c>
    </row>
    <row r="4016" spans="1:6" x14ac:dyDescent="0.25">
      <c r="A4016" t="s">
        <v>7612</v>
      </c>
      <c r="B4016">
        <v>8.1</v>
      </c>
      <c r="D4016">
        <v>906</v>
      </c>
      <c r="E4016">
        <v>908</v>
      </c>
      <c r="F4016">
        <v>8.1</v>
      </c>
    </row>
    <row r="4017" spans="1:6" x14ac:dyDescent="0.25">
      <c r="A4017" t="s">
        <v>7613</v>
      </c>
      <c r="B4017">
        <v>21.6</v>
      </c>
      <c r="D4017">
        <v>906</v>
      </c>
      <c r="E4017">
        <v>913</v>
      </c>
      <c r="F4017">
        <v>21.6</v>
      </c>
    </row>
    <row r="4018" spans="1:6" x14ac:dyDescent="0.25">
      <c r="A4018" t="s">
        <v>7614</v>
      </c>
      <c r="B4018">
        <v>10.9</v>
      </c>
      <c r="D4018">
        <v>906</v>
      </c>
      <c r="E4018">
        <v>914</v>
      </c>
      <c r="F4018">
        <v>10.9</v>
      </c>
    </row>
    <row r="4019" spans="1:6" x14ac:dyDescent="0.25">
      <c r="A4019" t="s">
        <v>7615</v>
      </c>
      <c r="B4019">
        <v>12.3</v>
      </c>
      <c r="D4019">
        <v>906</v>
      </c>
      <c r="E4019">
        <v>915</v>
      </c>
      <c r="F4019">
        <v>12.3</v>
      </c>
    </row>
    <row r="4020" spans="1:6" x14ac:dyDescent="0.25">
      <c r="A4020" t="s">
        <v>7616</v>
      </c>
      <c r="B4020">
        <v>16.600000000000001</v>
      </c>
      <c r="D4020">
        <v>906</v>
      </c>
      <c r="E4020">
        <v>916</v>
      </c>
      <c r="F4020">
        <v>16.600000000000001</v>
      </c>
    </row>
    <row r="4021" spans="1:6" x14ac:dyDescent="0.25">
      <c r="A4021" t="s">
        <v>7617</v>
      </c>
      <c r="B4021">
        <v>17.600000000000001</v>
      </c>
      <c r="D4021">
        <v>907</v>
      </c>
      <c r="E4021">
        <v>905</v>
      </c>
      <c r="F4021">
        <v>17.600000000000001</v>
      </c>
    </row>
    <row r="4022" spans="1:6" x14ac:dyDescent="0.25">
      <c r="A4022" t="s">
        <v>7618</v>
      </c>
      <c r="B4022">
        <v>10.8</v>
      </c>
      <c r="D4022">
        <v>907</v>
      </c>
      <c r="E4022">
        <v>906</v>
      </c>
      <c r="F4022">
        <v>10.8</v>
      </c>
    </row>
    <row r="4023" spans="1:6" x14ac:dyDescent="0.25">
      <c r="A4023" t="s">
        <v>7619</v>
      </c>
      <c r="B4023">
        <v>14.6</v>
      </c>
      <c r="D4023">
        <v>907</v>
      </c>
      <c r="E4023">
        <v>908</v>
      </c>
      <c r="F4023">
        <v>14.6</v>
      </c>
    </row>
    <row r="4024" spans="1:6" x14ac:dyDescent="0.25">
      <c r="A4024" t="s">
        <v>7620</v>
      </c>
      <c r="B4024">
        <v>6.1</v>
      </c>
      <c r="D4024">
        <v>907</v>
      </c>
      <c r="E4024">
        <v>914</v>
      </c>
      <c r="F4024">
        <v>6.1</v>
      </c>
    </row>
    <row r="4025" spans="1:6" x14ac:dyDescent="0.25">
      <c r="A4025" t="s">
        <v>7621</v>
      </c>
      <c r="B4025">
        <v>30.39</v>
      </c>
      <c r="D4025">
        <v>908</v>
      </c>
      <c r="E4025">
        <v>860</v>
      </c>
      <c r="F4025">
        <v>30.3</v>
      </c>
    </row>
    <row r="4026" spans="1:6" x14ac:dyDescent="0.25">
      <c r="A4026" t="s">
        <v>7622</v>
      </c>
      <c r="B4026">
        <v>50.43</v>
      </c>
      <c r="D4026">
        <v>908</v>
      </c>
      <c r="E4026">
        <v>869</v>
      </c>
      <c r="F4026">
        <v>50.3</v>
      </c>
    </row>
    <row r="4027" spans="1:6" x14ac:dyDescent="0.25">
      <c r="A4027" t="s">
        <v>7623</v>
      </c>
      <c r="B4027">
        <v>47</v>
      </c>
      <c r="D4027">
        <v>908</v>
      </c>
      <c r="E4027">
        <v>872</v>
      </c>
      <c r="F4027">
        <v>47</v>
      </c>
    </row>
    <row r="4028" spans="1:6" x14ac:dyDescent="0.25">
      <c r="A4028" t="s">
        <v>7624</v>
      </c>
      <c r="B4028">
        <v>30.7</v>
      </c>
      <c r="D4028">
        <v>908</v>
      </c>
      <c r="E4028">
        <v>887</v>
      </c>
      <c r="F4028">
        <v>30.7</v>
      </c>
    </row>
    <row r="4029" spans="1:6" x14ac:dyDescent="0.25">
      <c r="A4029" t="s">
        <v>7625</v>
      </c>
      <c r="B4029">
        <v>32.1</v>
      </c>
      <c r="D4029">
        <v>908</v>
      </c>
      <c r="E4029">
        <v>888</v>
      </c>
      <c r="F4029">
        <v>32.1</v>
      </c>
    </row>
    <row r="4030" spans="1:6" x14ac:dyDescent="0.25">
      <c r="A4030" t="s">
        <v>7626</v>
      </c>
      <c r="B4030">
        <v>21.1</v>
      </c>
      <c r="D4030">
        <v>908</v>
      </c>
      <c r="E4030">
        <v>901</v>
      </c>
      <c r="F4030">
        <v>21.1</v>
      </c>
    </row>
    <row r="4031" spans="1:6" x14ac:dyDescent="0.25">
      <c r="A4031" t="s">
        <v>7627</v>
      </c>
      <c r="B4031">
        <v>24.4</v>
      </c>
      <c r="D4031">
        <v>908</v>
      </c>
      <c r="E4031">
        <v>904</v>
      </c>
      <c r="F4031">
        <v>24.4</v>
      </c>
    </row>
    <row r="4032" spans="1:6" x14ac:dyDescent="0.25">
      <c r="A4032" t="s">
        <v>7628</v>
      </c>
      <c r="B4032">
        <v>13.5</v>
      </c>
      <c r="D4032">
        <v>908</v>
      </c>
      <c r="E4032">
        <v>905</v>
      </c>
      <c r="F4032">
        <v>13.5</v>
      </c>
    </row>
    <row r="4033" spans="1:6" x14ac:dyDescent="0.25">
      <c r="A4033" t="s">
        <v>7629</v>
      </c>
      <c r="B4033">
        <v>8.1</v>
      </c>
      <c r="D4033">
        <v>908</v>
      </c>
      <c r="E4033">
        <v>906</v>
      </c>
      <c r="F4033">
        <v>8.1</v>
      </c>
    </row>
    <row r="4034" spans="1:6" x14ac:dyDescent="0.25">
      <c r="A4034" t="s">
        <v>7630</v>
      </c>
      <c r="B4034">
        <v>14.6</v>
      </c>
      <c r="D4034">
        <v>908</v>
      </c>
      <c r="E4034">
        <v>907</v>
      </c>
      <c r="F4034">
        <v>14.6</v>
      </c>
    </row>
    <row r="4035" spans="1:6" x14ac:dyDescent="0.25">
      <c r="A4035" t="s">
        <v>7631</v>
      </c>
      <c r="B4035">
        <v>27.6</v>
      </c>
      <c r="D4035">
        <v>908</v>
      </c>
      <c r="E4035">
        <v>909</v>
      </c>
      <c r="F4035">
        <v>27.6</v>
      </c>
    </row>
    <row r="4036" spans="1:6" x14ac:dyDescent="0.25">
      <c r="A4036" t="s">
        <v>7632</v>
      </c>
      <c r="B4036">
        <v>17.399999999999999</v>
      </c>
      <c r="D4036">
        <v>908</v>
      </c>
      <c r="E4036">
        <v>914</v>
      </c>
      <c r="F4036">
        <v>17.399999999999999</v>
      </c>
    </row>
    <row r="4037" spans="1:6" x14ac:dyDescent="0.25">
      <c r="A4037" t="s">
        <v>7633</v>
      </c>
      <c r="B4037">
        <v>14.5</v>
      </c>
      <c r="D4037">
        <v>908</v>
      </c>
      <c r="E4037">
        <v>915</v>
      </c>
      <c r="F4037">
        <v>14.5</v>
      </c>
    </row>
    <row r="4038" spans="1:6" x14ac:dyDescent="0.25">
      <c r="A4038" t="s">
        <v>7634</v>
      </c>
      <c r="B4038">
        <v>14</v>
      </c>
      <c r="D4038">
        <v>908</v>
      </c>
      <c r="E4038">
        <v>916</v>
      </c>
      <c r="F4038">
        <v>14</v>
      </c>
    </row>
    <row r="4039" spans="1:6" x14ac:dyDescent="0.25">
      <c r="A4039" t="s">
        <v>7635</v>
      </c>
      <c r="B4039">
        <v>82.8</v>
      </c>
      <c r="D4039">
        <v>909</v>
      </c>
      <c r="E4039">
        <v>836</v>
      </c>
      <c r="F4039">
        <v>82.8</v>
      </c>
    </row>
    <row r="4040" spans="1:6" x14ac:dyDescent="0.25">
      <c r="A4040" t="s">
        <v>7636</v>
      </c>
      <c r="B4040">
        <v>79.34</v>
      </c>
      <c r="D4040">
        <v>909</v>
      </c>
      <c r="E4040">
        <v>841</v>
      </c>
      <c r="F4040">
        <v>79.099999999999994</v>
      </c>
    </row>
    <row r="4041" spans="1:6" x14ac:dyDescent="0.25">
      <c r="A4041" t="s">
        <v>7637</v>
      </c>
      <c r="B4041">
        <v>77.2</v>
      </c>
      <c r="D4041">
        <v>909</v>
      </c>
      <c r="E4041">
        <v>842</v>
      </c>
      <c r="F4041">
        <v>77.2</v>
      </c>
    </row>
    <row r="4042" spans="1:6" x14ac:dyDescent="0.25">
      <c r="A4042" t="s">
        <v>7638</v>
      </c>
      <c r="B4042">
        <v>78</v>
      </c>
      <c r="D4042">
        <v>909</v>
      </c>
      <c r="E4042">
        <v>844</v>
      </c>
      <c r="F4042">
        <v>78</v>
      </c>
    </row>
    <row r="4043" spans="1:6" x14ac:dyDescent="0.25">
      <c r="A4043" t="s">
        <v>7639</v>
      </c>
      <c r="B4043">
        <v>78.3</v>
      </c>
      <c r="D4043">
        <v>909</v>
      </c>
      <c r="E4043">
        <v>846</v>
      </c>
      <c r="F4043">
        <v>78.3</v>
      </c>
    </row>
    <row r="4044" spans="1:6" x14ac:dyDescent="0.25">
      <c r="A4044" t="s">
        <v>7640</v>
      </c>
      <c r="B4044">
        <v>79.5</v>
      </c>
      <c r="D4044">
        <v>909</v>
      </c>
      <c r="E4044">
        <v>855</v>
      </c>
      <c r="F4044">
        <v>79.5</v>
      </c>
    </row>
    <row r="4045" spans="1:6" x14ac:dyDescent="0.25">
      <c r="A4045" t="s">
        <v>7641</v>
      </c>
      <c r="B4045">
        <v>50.1</v>
      </c>
      <c r="D4045">
        <v>909</v>
      </c>
      <c r="E4045">
        <v>860</v>
      </c>
      <c r="F4045">
        <v>50.1</v>
      </c>
    </row>
    <row r="4046" spans="1:6" x14ac:dyDescent="0.25">
      <c r="A4046" t="s">
        <v>7642</v>
      </c>
      <c r="B4046">
        <v>58.2</v>
      </c>
      <c r="D4046">
        <v>909</v>
      </c>
      <c r="E4046">
        <v>864</v>
      </c>
      <c r="F4046">
        <v>58.2</v>
      </c>
    </row>
    <row r="4047" spans="1:6" x14ac:dyDescent="0.25">
      <c r="A4047" t="s">
        <v>7643</v>
      </c>
      <c r="B4047">
        <v>68.599999999999994</v>
      </c>
      <c r="D4047">
        <v>909</v>
      </c>
      <c r="E4047">
        <v>867</v>
      </c>
      <c r="F4047">
        <v>68.599999999999994</v>
      </c>
    </row>
    <row r="4048" spans="1:6" x14ac:dyDescent="0.25">
      <c r="A4048" t="s">
        <v>7644</v>
      </c>
      <c r="B4048">
        <v>53.3</v>
      </c>
      <c r="D4048">
        <v>909</v>
      </c>
      <c r="E4048">
        <v>877</v>
      </c>
      <c r="F4048">
        <v>53.3</v>
      </c>
    </row>
    <row r="4049" spans="1:6" x14ac:dyDescent="0.25">
      <c r="A4049" t="s">
        <v>7645</v>
      </c>
      <c r="B4049">
        <v>27.6</v>
      </c>
      <c r="D4049">
        <v>909</v>
      </c>
      <c r="E4049">
        <v>908</v>
      </c>
      <c r="F4049">
        <v>27.6</v>
      </c>
    </row>
    <row r="4050" spans="1:6" x14ac:dyDescent="0.25">
      <c r="A4050" t="s">
        <v>7646</v>
      </c>
      <c r="B4050">
        <v>14.5</v>
      </c>
      <c r="D4050">
        <v>909</v>
      </c>
      <c r="E4050">
        <v>915</v>
      </c>
      <c r="F4050">
        <v>14.5</v>
      </c>
    </row>
    <row r="4051" spans="1:6" x14ac:dyDescent="0.25">
      <c r="A4051" t="s">
        <v>7647</v>
      </c>
      <c r="B4051">
        <v>14.9</v>
      </c>
      <c r="D4051">
        <v>909</v>
      </c>
      <c r="E4051">
        <v>916</v>
      </c>
      <c r="F4051">
        <v>14.9</v>
      </c>
    </row>
    <row r="4052" spans="1:6" x14ac:dyDescent="0.25">
      <c r="A4052" t="s">
        <v>7648</v>
      </c>
      <c r="B4052">
        <v>14.67</v>
      </c>
      <c r="D4052">
        <v>909</v>
      </c>
      <c r="E4052">
        <v>917</v>
      </c>
      <c r="F4052">
        <v>14.4</v>
      </c>
    </row>
    <row r="4053" spans="1:6" x14ac:dyDescent="0.25">
      <c r="A4053" t="s">
        <v>7649</v>
      </c>
      <c r="B4053">
        <v>59.9</v>
      </c>
      <c r="D4053">
        <v>910</v>
      </c>
      <c r="E4053">
        <v>828</v>
      </c>
      <c r="F4053">
        <v>59.9</v>
      </c>
    </row>
    <row r="4054" spans="1:6" x14ac:dyDescent="0.25">
      <c r="A4054" t="s">
        <v>7650</v>
      </c>
      <c r="B4054">
        <v>56</v>
      </c>
      <c r="D4054">
        <v>910</v>
      </c>
      <c r="E4054">
        <v>831</v>
      </c>
      <c r="F4054">
        <v>56</v>
      </c>
    </row>
    <row r="4055" spans="1:6" x14ac:dyDescent="0.25">
      <c r="A4055" t="s">
        <v>7651</v>
      </c>
      <c r="B4055">
        <v>56.25</v>
      </c>
      <c r="D4055">
        <v>910</v>
      </c>
      <c r="E4055">
        <v>832</v>
      </c>
      <c r="F4055">
        <v>56</v>
      </c>
    </row>
    <row r="4056" spans="1:6" x14ac:dyDescent="0.25">
      <c r="A4056" t="s">
        <v>7652</v>
      </c>
      <c r="B4056">
        <v>54.2</v>
      </c>
      <c r="D4056">
        <v>910</v>
      </c>
      <c r="E4056">
        <v>834</v>
      </c>
      <c r="F4056">
        <v>54.2</v>
      </c>
    </row>
    <row r="4057" spans="1:6" x14ac:dyDescent="0.25">
      <c r="A4057" t="s">
        <v>7653</v>
      </c>
      <c r="B4057">
        <v>59</v>
      </c>
      <c r="D4057">
        <v>910</v>
      </c>
      <c r="E4057">
        <v>836</v>
      </c>
      <c r="F4057">
        <v>59</v>
      </c>
    </row>
    <row r="4058" spans="1:6" x14ac:dyDescent="0.25">
      <c r="A4058" t="s">
        <v>7654</v>
      </c>
      <c r="B4058">
        <v>50.19</v>
      </c>
      <c r="D4058">
        <v>910</v>
      </c>
      <c r="E4058">
        <v>838</v>
      </c>
      <c r="F4058">
        <v>43.5</v>
      </c>
    </row>
    <row r="4059" spans="1:6" x14ac:dyDescent="0.25">
      <c r="A4059" t="s">
        <v>7655</v>
      </c>
      <c r="B4059">
        <v>48.01</v>
      </c>
      <c r="D4059">
        <v>910</v>
      </c>
      <c r="E4059">
        <v>840</v>
      </c>
      <c r="F4059">
        <v>43.9</v>
      </c>
    </row>
    <row r="4060" spans="1:6" x14ac:dyDescent="0.25">
      <c r="A4060" t="s">
        <v>7656</v>
      </c>
      <c r="B4060">
        <v>42.89</v>
      </c>
      <c r="D4060">
        <v>910</v>
      </c>
      <c r="E4060">
        <v>841</v>
      </c>
      <c r="F4060">
        <v>42.7</v>
      </c>
    </row>
    <row r="4061" spans="1:6" x14ac:dyDescent="0.25">
      <c r="A4061" t="s">
        <v>7657</v>
      </c>
      <c r="B4061">
        <v>45.9</v>
      </c>
      <c r="D4061">
        <v>910</v>
      </c>
      <c r="E4061">
        <v>844</v>
      </c>
      <c r="F4061">
        <v>45.9</v>
      </c>
    </row>
    <row r="4062" spans="1:6" x14ac:dyDescent="0.25">
      <c r="A4062" t="s">
        <v>7658</v>
      </c>
      <c r="B4062">
        <v>49.9</v>
      </c>
      <c r="D4062">
        <v>910</v>
      </c>
      <c r="E4062">
        <v>846</v>
      </c>
      <c r="F4062">
        <v>49.9</v>
      </c>
    </row>
    <row r="4063" spans="1:6" x14ac:dyDescent="0.25">
      <c r="A4063" t="s">
        <v>7659</v>
      </c>
      <c r="B4063">
        <v>6.6</v>
      </c>
      <c r="D4063">
        <v>910</v>
      </c>
      <c r="E4063">
        <v>911</v>
      </c>
      <c r="F4063">
        <v>6.6</v>
      </c>
    </row>
    <row r="4064" spans="1:6" x14ac:dyDescent="0.25">
      <c r="A4064" t="s">
        <v>7660</v>
      </c>
      <c r="B4064">
        <v>9.8000000000000007</v>
      </c>
      <c r="D4064">
        <v>910</v>
      </c>
      <c r="E4064">
        <v>918</v>
      </c>
      <c r="F4064">
        <v>9.8000000000000007</v>
      </c>
    </row>
    <row r="4065" spans="1:6" x14ac:dyDescent="0.25">
      <c r="A4065" t="s">
        <v>7661</v>
      </c>
      <c r="B4065">
        <v>15.6</v>
      </c>
      <c r="D4065">
        <v>910</v>
      </c>
      <c r="E4065">
        <v>922</v>
      </c>
      <c r="F4065">
        <v>15.6</v>
      </c>
    </row>
    <row r="4066" spans="1:6" x14ac:dyDescent="0.25">
      <c r="A4066" t="s">
        <v>7662</v>
      </c>
      <c r="B4066">
        <v>54.04</v>
      </c>
      <c r="D4066">
        <v>911</v>
      </c>
      <c r="E4066">
        <v>838</v>
      </c>
      <c r="F4066">
        <v>47.4</v>
      </c>
    </row>
    <row r="4067" spans="1:6" x14ac:dyDescent="0.25">
      <c r="A4067" t="s">
        <v>7663</v>
      </c>
      <c r="B4067">
        <v>48.34</v>
      </c>
      <c r="D4067">
        <v>911</v>
      </c>
      <c r="E4067">
        <v>840</v>
      </c>
      <c r="F4067">
        <v>48.1</v>
      </c>
    </row>
    <row r="4068" spans="1:6" x14ac:dyDescent="0.25">
      <c r="A4068" t="s">
        <v>7664</v>
      </c>
      <c r="B4068">
        <v>47.69</v>
      </c>
      <c r="D4068">
        <v>911</v>
      </c>
      <c r="E4068">
        <v>841</v>
      </c>
      <c r="F4068">
        <v>47.6</v>
      </c>
    </row>
    <row r="4069" spans="1:6" x14ac:dyDescent="0.25">
      <c r="A4069" t="s">
        <v>7665</v>
      </c>
      <c r="B4069">
        <v>47.5</v>
      </c>
      <c r="D4069">
        <v>911</v>
      </c>
      <c r="E4069">
        <v>842</v>
      </c>
      <c r="F4069">
        <v>47.5</v>
      </c>
    </row>
    <row r="4070" spans="1:6" x14ac:dyDescent="0.25">
      <c r="A4070" t="s">
        <v>7666</v>
      </c>
      <c r="B4070">
        <v>69.900000000000006</v>
      </c>
      <c r="D4070">
        <v>911</v>
      </c>
      <c r="E4070">
        <v>856</v>
      </c>
      <c r="F4070">
        <v>69.900000000000006</v>
      </c>
    </row>
    <row r="4071" spans="1:6" x14ac:dyDescent="0.25">
      <c r="A4071" t="s">
        <v>7667</v>
      </c>
      <c r="B4071">
        <v>6.6</v>
      </c>
      <c r="D4071">
        <v>911</v>
      </c>
      <c r="E4071">
        <v>910</v>
      </c>
      <c r="F4071">
        <v>6.6</v>
      </c>
    </row>
    <row r="4072" spans="1:6" x14ac:dyDescent="0.25">
      <c r="A4072" t="s">
        <v>7668</v>
      </c>
      <c r="B4072">
        <v>13.4</v>
      </c>
      <c r="D4072">
        <v>911</v>
      </c>
      <c r="E4072">
        <v>918</v>
      </c>
      <c r="F4072">
        <v>13.4</v>
      </c>
    </row>
    <row r="4073" spans="1:6" x14ac:dyDescent="0.25">
      <c r="A4073" t="s">
        <v>7669</v>
      </c>
      <c r="B4073">
        <v>59.6</v>
      </c>
      <c r="D4073">
        <v>911</v>
      </c>
      <c r="E4073">
        <v>920</v>
      </c>
      <c r="F4073">
        <v>59.6</v>
      </c>
    </row>
    <row r="4074" spans="1:6" x14ac:dyDescent="0.25">
      <c r="A4074" t="s">
        <v>7670</v>
      </c>
      <c r="B4074">
        <v>13.5</v>
      </c>
      <c r="D4074">
        <v>911</v>
      </c>
      <c r="E4074">
        <v>922</v>
      </c>
      <c r="F4074">
        <v>13.5</v>
      </c>
    </row>
    <row r="4075" spans="1:6" x14ac:dyDescent="0.25">
      <c r="A4075" t="s">
        <v>7671</v>
      </c>
      <c r="B4075">
        <v>26.25</v>
      </c>
      <c r="D4075">
        <v>912</v>
      </c>
      <c r="E4075">
        <v>899</v>
      </c>
      <c r="F4075">
        <v>26.1</v>
      </c>
    </row>
    <row r="4076" spans="1:6" x14ac:dyDescent="0.25">
      <c r="A4076" t="s">
        <v>7672</v>
      </c>
      <c r="B4076">
        <v>24.05</v>
      </c>
      <c r="D4076">
        <v>912</v>
      </c>
      <c r="E4076">
        <v>901</v>
      </c>
      <c r="F4076">
        <v>24</v>
      </c>
    </row>
    <row r="4077" spans="1:6" x14ac:dyDescent="0.25">
      <c r="A4077" t="s">
        <v>7673</v>
      </c>
      <c r="B4077">
        <v>20.02</v>
      </c>
      <c r="D4077">
        <v>912</v>
      </c>
      <c r="E4077">
        <v>902</v>
      </c>
      <c r="F4077">
        <v>19.399999999999999</v>
      </c>
    </row>
    <row r="4078" spans="1:6" x14ac:dyDescent="0.25">
      <c r="A4078" t="s">
        <v>7674</v>
      </c>
      <c r="B4078">
        <v>7.7</v>
      </c>
      <c r="D4078">
        <v>912</v>
      </c>
      <c r="E4078">
        <v>903</v>
      </c>
      <c r="F4078">
        <v>7.7</v>
      </c>
    </row>
    <row r="4079" spans="1:6" x14ac:dyDescent="0.25">
      <c r="A4079" t="s">
        <v>7675</v>
      </c>
      <c r="B4079">
        <v>5.4</v>
      </c>
      <c r="D4079">
        <v>912</v>
      </c>
      <c r="E4079">
        <v>904</v>
      </c>
      <c r="F4079">
        <v>5.4</v>
      </c>
    </row>
    <row r="4080" spans="1:6" x14ac:dyDescent="0.25">
      <c r="A4080" t="s">
        <v>7676</v>
      </c>
      <c r="B4080">
        <v>16.2</v>
      </c>
      <c r="D4080">
        <v>912</v>
      </c>
      <c r="E4080">
        <v>905</v>
      </c>
      <c r="F4080">
        <v>16.2</v>
      </c>
    </row>
    <row r="4081" spans="1:6" x14ac:dyDescent="0.25">
      <c r="A4081" t="s">
        <v>7677</v>
      </c>
      <c r="B4081">
        <v>14.83</v>
      </c>
      <c r="D4081">
        <v>912</v>
      </c>
      <c r="E4081">
        <v>913</v>
      </c>
      <c r="F4081">
        <v>14.7</v>
      </c>
    </row>
    <row r="4082" spans="1:6" x14ac:dyDescent="0.25">
      <c r="A4082" t="s">
        <v>7678</v>
      </c>
      <c r="B4082">
        <v>25</v>
      </c>
      <c r="D4082">
        <v>912</v>
      </c>
      <c r="E4082">
        <v>914</v>
      </c>
      <c r="F4082">
        <v>25</v>
      </c>
    </row>
    <row r="4083" spans="1:6" x14ac:dyDescent="0.25">
      <c r="A4083" t="s">
        <v>7679</v>
      </c>
      <c r="B4083">
        <v>34.020000000000003</v>
      </c>
      <c r="D4083">
        <v>913</v>
      </c>
      <c r="E4083">
        <v>901</v>
      </c>
      <c r="F4083">
        <v>33.9</v>
      </c>
    </row>
    <row r="4084" spans="1:6" x14ac:dyDescent="0.25">
      <c r="A4084" t="s">
        <v>7680</v>
      </c>
      <c r="B4084">
        <v>22.09</v>
      </c>
      <c r="D4084">
        <v>913</v>
      </c>
      <c r="E4084">
        <v>903</v>
      </c>
      <c r="F4084">
        <v>22</v>
      </c>
    </row>
    <row r="4085" spans="1:6" x14ac:dyDescent="0.25">
      <c r="A4085" t="s">
        <v>7681</v>
      </c>
      <c r="B4085">
        <v>13.4</v>
      </c>
      <c r="D4085">
        <v>913</v>
      </c>
      <c r="E4085">
        <v>904</v>
      </c>
      <c r="F4085">
        <v>13.4</v>
      </c>
    </row>
    <row r="4086" spans="1:6" x14ac:dyDescent="0.25">
      <c r="A4086" t="s">
        <v>7682</v>
      </c>
      <c r="B4086">
        <v>19.2</v>
      </c>
      <c r="D4086">
        <v>913</v>
      </c>
      <c r="E4086">
        <v>905</v>
      </c>
      <c r="F4086">
        <v>19.2</v>
      </c>
    </row>
    <row r="4087" spans="1:6" x14ac:dyDescent="0.25">
      <c r="A4087" t="s">
        <v>7683</v>
      </c>
      <c r="B4087">
        <v>21.6</v>
      </c>
      <c r="D4087">
        <v>913</v>
      </c>
      <c r="E4087">
        <v>906</v>
      </c>
      <c r="F4087">
        <v>21.6</v>
      </c>
    </row>
    <row r="4088" spans="1:6" x14ac:dyDescent="0.25">
      <c r="A4088" t="s">
        <v>7684</v>
      </c>
      <c r="B4088">
        <v>14.83</v>
      </c>
      <c r="D4088">
        <v>913</v>
      </c>
      <c r="E4088">
        <v>912</v>
      </c>
      <c r="F4088">
        <v>14.7</v>
      </c>
    </row>
    <row r="4089" spans="1:6" x14ac:dyDescent="0.25">
      <c r="A4089" t="s">
        <v>7685</v>
      </c>
      <c r="B4089">
        <v>16.71</v>
      </c>
      <c r="D4089">
        <v>913</v>
      </c>
      <c r="E4089">
        <v>914</v>
      </c>
      <c r="F4089">
        <v>16.600000000000001</v>
      </c>
    </row>
    <row r="4090" spans="1:6" x14ac:dyDescent="0.25">
      <c r="A4090" t="s">
        <v>7686</v>
      </c>
      <c r="B4090">
        <v>31.78</v>
      </c>
      <c r="D4090">
        <v>914</v>
      </c>
      <c r="E4090">
        <v>901</v>
      </c>
      <c r="F4090">
        <v>31.7</v>
      </c>
    </row>
    <row r="4091" spans="1:6" x14ac:dyDescent="0.25">
      <c r="A4091" t="s">
        <v>7687</v>
      </c>
      <c r="B4091">
        <v>15.5</v>
      </c>
      <c r="D4091">
        <v>914</v>
      </c>
      <c r="E4091">
        <v>905</v>
      </c>
      <c r="F4091">
        <v>15.5</v>
      </c>
    </row>
    <row r="4092" spans="1:6" x14ac:dyDescent="0.25">
      <c r="A4092" t="s">
        <v>7688</v>
      </c>
      <c r="B4092">
        <v>10.9</v>
      </c>
      <c r="D4092">
        <v>914</v>
      </c>
      <c r="E4092">
        <v>906</v>
      </c>
      <c r="F4092">
        <v>10.9</v>
      </c>
    </row>
    <row r="4093" spans="1:6" x14ac:dyDescent="0.25">
      <c r="A4093" t="s">
        <v>7689</v>
      </c>
      <c r="B4093">
        <v>6.1</v>
      </c>
      <c r="D4093">
        <v>914</v>
      </c>
      <c r="E4093">
        <v>907</v>
      </c>
      <c r="F4093">
        <v>6.1</v>
      </c>
    </row>
    <row r="4094" spans="1:6" x14ac:dyDescent="0.25">
      <c r="A4094" t="s">
        <v>7690</v>
      </c>
      <c r="B4094">
        <v>17.399999999999999</v>
      </c>
      <c r="D4094">
        <v>914</v>
      </c>
      <c r="E4094">
        <v>908</v>
      </c>
      <c r="F4094">
        <v>17.399999999999999</v>
      </c>
    </row>
    <row r="4095" spans="1:6" x14ac:dyDescent="0.25">
      <c r="A4095" t="s">
        <v>7691</v>
      </c>
      <c r="B4095">
        <v>25</v>
      </c>
      <c r="D4095">
        <v>914</v>
      </c>
      <c r="E4095">
        <v>912</v>
      </c>
      <c r="F4095">
        <v>25</v>
      </c>
    </row>
    <row r="4096" spans="1:6" x14ac:dyDescent="0.25">
      <c r="A4096" t="s">
        <v>7692</v>
      </c>
      <c r="B4096">
        <v>16.71</v>
      </c>
      <c r="D4096">
        <v>914</v>
      </c>
      <c r="E4096">
        <v>913</v>
      </c>
      <c r="F4096">
        <v>16.600000000000001</v>
      </c>
    </row>
    <row r="4097" spans="1:6" x14ac:dyDescent="0.25">
      <c r="A4097" t="s">
        <v>7693</v>
      </c>
      <c r="B4097">
        <v>9.09</v>
      </c>
      <c r="D4097">
        <v>914</v>
      </c>
      <c r="E4097">
        <v>915</v>
      </c>
      <c r="F4097">
        <v>8.9</v>
      </c>
    </row>
    <row r="4098" spans="1:6" x14ac:dyDescent="0.25">
      <c r="A4098" t="s">
        <v>7694</v>
      </c>
      <c r="B4098">
        <v>17.34</v>
      </c>
      <c r="D4098">
        <v>914</v>
      </c>
      <c r="E4098">
        <v>916</v>
      </c>
      <c r="F4098">
        <v>17.2</v>
      </c>
    </row>
    <row r="4099" spans="1:6" x14ac:dyDescent="0.25">
      <c r="A4099" t="s">
        <v>7695</v>
      </c>
      <c r="B4099">
        <v>42</v>
      </c>
      <c r="D4099">
        <v>915</v>
      </c>
      <c r="E4099">
        <v>860</v>
      </c>
      <c r="F4099">
        <v>42</v>
      </c>
    </row>
    <row r="4100" spans="1:6" x14ac:dyDescent="0.25">
      <c r="A4100" t="s">
        <v>7696</v>
      </c>
      <c r="B4100">
        <v>50.4</v>
      </c>
      <c r="D4100">
        <v>915</v>
      </c>
      <c r="E4100">
        <v>864</v>
      </c>
      <c r="F4100">
        <v>50</v>
      </c>
    </row>
    <row r="4101" spans="1:6" x14ac:dyDescent="0.25">
      <c r="A4101" t="s">
        <v>7697</v>
      </c>
      <c r="B4101">
        <v>42.3</v>
      </c>
      <c r="D4101">
        <v>915</v>
      </c>
      <c r="E4101">
        <v>877</v>
      </c>
      <c r="F4101">
        <v>41.9</v>
      </c>
    </row>
    <row r="4102" spans="1:6" x14ac:dyDescent="0.25">
      <c r="A4102" t="s">
        <v>7698</v>
      </c>
      <c r="B4102">
        <v>19.600000000000001</v>
      </c>
      <c r="D4102">
        <v>915</v>
      </c>
      <c r="E4102">
        <v>905</v>
      </c>
      <c r="F4102">
        <v>19.600000000000001</v>
      </c>
    </row>
    <row r="4103" spans="1:6" x14ac:dyDescent="0.25">
      <c r="A4103" t="s">
        <v>7699</v>
      </c>
      <c r="B4103">
        <v>12.3</v>
      </c>
      <c r="D4103">
        <v>915</v>
      </c>
      <c r="E4103">
        <v>906</v>
      </c>
      <c r="F4103">
        <v>12.3</v>
      </c>
    </row>
    <row r="4104" spans="1:6" x14ac:dyDescent="0.25">
      <c r="A4104" t="s">
        <v>7700</v>
      </c>
      <c r="B4104">
        <v>14.5</v>
      </c>
      <c r="D4104">
        <v>915</v>
      </c>
      <c r="E4104">
        <v>908</v>
      </c>
      <c r="F4104">
        <v>14.5</v>
      </c>
    </row>
    <row r="4105" spans="1:6" x14ac:dyDescent="0.25">
      <c r="A4105" t="s">
        <v>7701</v>
      </c>
      <c r="B4105">
        <v>14.5</v>
      </c>
      <c r="D4105">
        <v>915</v>
      </c>
      <c r="E4105">
        <v>909</v>
      </c>
      <c r="F4105">
        <v>14.5</v>
      </c>
    </row>
    <row r="4106" spans="1:6" x14ac:dyDescent="0.25">
      <c r="A4106" t="s">
        <v>7702</v>
      </c>
      <c r="B4106">
        <v>9.09</v>
      </c>
      <c r="D4106">
        <v>915</v>
      </c>
      <c r="E4106">
        <v>914</v>
      </c>
      <c r="F4106">
        <v>8.9</v>
      </c>
    </row>
    <row r="4107" spans="1:6" x14ac:dyDescent="0.25">
      <c r="A4107" t="s">
        <v>7703</v>
      </c>
      <c r="B4107">
        <v>8.5</v>
      </c>
      <c r="D4107">
        <v>915</v>
      </c>
      <c r="E4107">
        <v>916</v>
      </c>
      <c r="F4107">
        <v>8.5</v>
      </c>
    </row>
    <row r="4108" spans="1:6" x14ac:dyDescent="0.25">
      <c r="A4108" t="s">
        <v>7704</v>
      </c>
      <c r="B4108">
        <v>57.45</v>
      </c>
      <c r="D4108">
        <v>915</v>
      </c>
      <c r="E4108">
        <v>920</v>
      </c>
      <c r="F4108">
        <v>57.1</v>
      </c>
    </row>
    <row r="4109" spans="1:6" x14ac:dyDescent="0.25">
      <c r="A4109" t="s">
        <v>7705</v>
      </c>
      <c r="B4109">
        <v>68.2</v>
      </c>
      <c r="D4109">
        <v>916</v>
      </c>
      <c r="E4109">
        <v>842</v>
      </c>
      <c r="F4109">
        <v>68.2</v>
      </c>
    </row>
    <row r="4110" spans="1:6" x14ac:dyDescent="0.25">
      <c r="A4110" t="s">
        <v>7706</v>
      </c>
      <c r="B4110">
        <v>68.3</v>
      </c>
      <c r="D4110">
        <v>916</v>
      </c>
      <c r="E4110">
        <v>844</v>
      </c>
      <c r="F4110">
        <v>68.3</v>
      </c>
    </row>
    <row r="4111" spans="1:6" x14ac:dyDescent="0.25">
      <c r="A4111" t="s">
        <v>7707</v>
      </c>
      <c r="B4111">
        <v>67.8</v>
      </c>
      <c r="D4111">
        <v>916</v>
      </c>
      <c r="E4111">
        <v>846</v>
      </c>
      <c r="F4111">
        <v>67.8</v>
      </c>
    </row>
    <row r="4112" spans="1:6" x14ac:dyDescent="0.25">
      <c r="A4112" t="s">
        <v>7708</v>
      </c>
      <c r="B4112">
        <v>71.64</v>
      </c>
      <c r="D4112">
        <v>916</v>
      </c>
      <c r="E4112">
        <v>853</v>
      </c>
      <c r="F4112">
        <v>71.599999999999994</v>
      </c>
    </row>
    <row r="4113" spans="1:6" x14ac:dyDescent="0.25">
      <c r="A4113" t="s">
        <v>7709</v>
      </c>
      <c r="B4113">
        <v>35.9</v>
      </c>
      <c r="D4113">
        <v>916</v>
      </c>
      <c r="E4113">
        <v>860</v>
      </c>
      <c r="F4113">
        <v>35.9</v>
      </c>
    </row>
    <row r="4114" spans="1:6" x14ac:dyDescent="0.25">
      <c r="A4114" t="s">
        <v>7710</v>
      </c>
      <c r="B4114">
        <v>44.39</v>
      </c>
      <c r="D4114">
        <v>916</v>
      </c>
      <c r="E4114">
        <v>864</v>
      </c>
      <c r="F4114">
        <v>44.1</v>
      </c>
    </row>
    <row r="4115" spans="1:6" x14ac:dyDescent="0.25">
      <c r="A4115" t="s">
        <v>7711</v>
      </c>
      <c r="B4115">
        <v>16.600000000000001</v>
      </c>
      <c r="D4115">
        <v>916</v>
      </c>
      <c r="E4115">
        <v>906</v>
      </c>
      <c r="F4115">
        <v>16.600000000000001</v>
      </c>
    </row>
    <row r="4116" spans="1:6" x14ac:dyDescent="0.25">
      <c r="A4116" t="s">
        <v>7712</v>
      </c>
      <c r="B4116">
        <v>14</v>
      </c>
      <c r="D4116">
        <v>916</v>
      </c>
      <c r="E4116">
        <v>908</v>
      </c>
      <c r="F4116">
        <v>14</v>
      </c>
    </row>
    <row r="4117" spans="1:6" x14ac:dyDescent="0.25">
      <c r="A4117" t="s">
        <v>7713</v>
      </c>
      <c r="B4117">
        <v>14.9</v>
      </c>
      <c r="D4117">
        <v>916</v>
      </c>
      <c r="E4117">
        <v>909</v>
      </c>
      <c r="F4117">
        <v>14.9</v>
      </c>
    </row>
    <row r="4118" spans="1:6" x14ac:dyDescent="0.25">
      <c r="A4118" t="s">
        <v>7714</v>
      </c>
      <c r="B4118">
        <v>17.34</v>
      </c>
      <c r="D4118">
        <v>916</v>
      </c>
      <c r="E4118">
        <v>914</v>
      </c>
      <c r="F4118">
        <v>17.2</v>
      </c>
    </row>
    <row r="4119" spans="1:6" x14ac:dyDescent="0.25">
      <c r="A4119" t="s">
        <v>7715</v>
      </c>
      <c r="B4119">
        <v>8.5</v>
      </c>
      <c r="D4119">
        <v>916</v>
      </c>
      <c r="E4119">
        <v>915</v>
      </c>
      <c r="F4119">
        <v>8.5</v>
      </c>
    </row>
    <row r="4120" spans="1:6" x14ac:dyDescent="0.25">
      <c r="A4120" t="s">
        <v>7716</v>
      </c>
      <c r="B4120">
        <v>20.100000000000001</v>
      </c>
      <c r="D4120">
        <v>916</v>
      </c>
      <c r="E4120">
        <v>917</v>
      </c>
      <c r="F4120">
        <v>20.100000000000001</v>
      </c>
    </row>
    <row r="4121" spans="1:6" x14ac:dyDescent="0.25">
      <c r="A4121" t="s">
        <v>7717</v>
      </c>
      <c r="B4121">
        <v>50.41</v>
      </c>
      <c r="D4121">
        <v>916</v>
      </c>
      <c r="E4121">
        <v>920</v>
      </c>
      <c r="F4121">
        <v>50.2</v>
      </c>
    </row>
    <row r="4122" spans="1:6" x14ac:dyDescent="0.25">
      <c r="A4122" t="s">
        <v>7718</v>
      </c>
      <c r="B4122">
        <v>74.900000000000006</v>
      </c>
      <c r="D4122">
        <v>917</v>
      </c>
      <c r="E4122">
        <v>836</v>
      </c>
      <c r="F4122">
        <v>74.900000000000006</v>
      </c>
    </row>
    <row r="4123" spans="1:6" x14ac:dyDescent="0.25">
      <c r="A4123" t="s">
        <v>7719</v>
      </c>
      <c r="B4123">
        <v>68.41</v>
      </c>
      <c r="D4123">
        <v>917</v>
      </c>
      <c r="E4123">
        <v>841</v>
      </c>
      <c r="F4123">
        <v>68.099999999999994</v>
      </c>
    </row>
    <row r="4124" spans="1:6" x14ac:dyDescent="0.25">
      <c r="A4124" t="s">
        <v>7720</v>
      </c>
      <c r="B4124">
        <v>66.510000000000005</v>
      </c>
      <c r="D4124">
        <v>917</v>
      </c>
      <c r="E4124">
        <v>842</v>
      </c>
      <c r="F4124">
        <v>66.5</v>
      </c>
    </row>
    <row r="4125" spans="1:6" x14ac:dyDescent="0.25">
      <c r="A4125" t="s">
        <v>7721</v>
      </c>
      <c r="B4125">
        <v>67.900000000000006</v>
      </c>
      <c r="D4125">
        <v>917</v>
      </c>
      <c r="E4125">
        <v>844</v>
      </c>
      <c r="F4125">
        <v>67.900000000000006</v>
      </c>
    </row>
    <row r="4126" spans="1:6" x14ac:dyDescent="0.25">
      <c r="A4126" t="s">
        <v>7722</v>
      </c>
      <c r="B4126">
        <v>69.099999999999994</v>
      </c>
      <c r="D4126">
        <v>917</v>
      </c>
      <c r="E4126">
        <v>846</v>
      </c>
      <c r="F4126">
        <v>69.099999999999994</v>
      </c>
    </row>
    <row r="4127" spans="1:6" x14ac:dyDescent="0.25">
      <c r="A4127" t="s">
        <v>7723</v>
      </c>
      <c r="B4127">
        <v>47.6</v>
      </c>
      <c r="D4127">
        <v>917</v>
      </c>
      <c r="E4127">
        <v>860</v>
      </c>
      <c r="F4127">
        <v>47.6</v>
      </c>
    </row>
    <row r="4128" spans="1:6" x14ac:dyDescent="0.25">
      <c r="A4128" t="s">
        <v>7724</v>
      </c>
      <c r="B4128">
        <v>14.67</v>
      </c>
      <c r="D4128">
        <v>917</v>
      </c>
      <c r="E4128">
        <v>909</v>
      </c>
      <c r="F4128">
        <v>14.4</v>
      </c>
    </row>
    <row r="4129" spans="1:6" x14ac:dyDescent="0.25">
      <c r="A4129" t="s">
        <v>7725</v>
      </c>
      <c r="B4129">
        <v>20.100000000000001</v>
      </c>
      <c r="D4129">
        <v>917</v>
      </c>
      <c r="E4129">
        <v>916</v>
      </c>
      <c r="F4129">
        <v>20.100000000000001</v>
      </c>
    </row>
    <row r="4130" spans="1:6" x14ac:dyDescent="0.25">
      <c r="A4130" t="s">
        <v>7726</v>
      </c>
      <c r="B4130">
        <v>27.59</v>
      </c>
      <c r="D4130">
        <v>917</v>
      </c>
      <c r="E4130">
        <v>918</v>
      </c>
      <c r="F4130">
        <v>27.5</v>
      </c>
    </row>
    <row r="4131" spans="1:6" x14ac:dyDescent="0.25">
      <c r="A4131" t="s">
        <v>7727</v>
      </c>
      <c r="B4131">
        <v>57.7</v>
      </c>
      <c r="D4131">
        <v>917</v>
      </c>
      <c r="E4131">
        <v>920</v>
      </c>
      <c r="F4131">
        <v>57.7</v>
      </c>
    </row>
    <row r="4132" spans="1:6" x14ac:dyDescent="0.25">
      <c r="A4132" t="s">
        <v>7728</v>
      </c>
      <c r="B4132">
        <v>52.7</v>
      </c>
      <c r="D4132">
        <v>917</v>
      </c>
      <c r="E4132">
        <v>922</v>
      </c>
      <c r="F4132">
        <v>52.7</v>
      </c>
    </row>
    <row r="4133" spans="1:6" x14ac:dyDescent="0.25">
      <c r="A4133" t="s">
        <v>7729</v>
      </c>
      <c r="B4133">
        <v>64.510000000000005</v>
      </c>
      <c r="D4133">
        <v>918</v>
      </c>
      <c r="E4133">
        <v>832</v>
      </c>
      <c r="F4133">
        <v>64.099999999999994</v>
      </c>
    </row>
    <row r="4134" spans="1:6" x14ac:dyDescent="0.25">
      <c r="A4134" t="s">
        <v>7730</v>
      </c>
      <c r="B4134">
        <v>62.09</v>
      </c>
      <c r="D4134">
        <v>918</v>
      </c>
      <c r="E4134">
        <v>834</v>
      </c>
      <c r="F4134">
        <v>61.9</v>
      </c>
    </row>
    <row r="4135" spans="1:6" x14ac:dyDescent="0.25">
      <c r="A4135" t="s">
        <v>7731</v>
      </c>
      <c r="B4135">
        <v>61.4</v>
      </c>
      <c r="D4135">
        <v>918</v>
      </c>
      <c r="E4135">
        <v>836</v>
      </c>
      <c r="F4135">
        <v>61.4</v>
      </c>
    </row>
    <row r="4136" spans="1:6" x14ac:dyDescent="0.25">
      <c r="A4136" t="s">
        <v>7732</v>
      </c>
      <c r="B4136">
        <v>50.14</v>
      </c>
      <c r="D4136">
        <v>918</v>
      </c>
      <c r="E4136">
        <v>840</v>
      </c>
      <c r="F4136">
        <v>50.1</v>
      </c>
    </row>
    <row r="4137" spans="1:6" x14ac:dyDescent="0.25">
      <c r="A4137" t="s">
        <v>7733</v>
      </c>
      <c r="B4137">
        <v>47.9</v>
      </c>
      <c r="D4137">
        <v>918</v>
      </c>
      <c r="E4137">
        <v>841</v>
      </c>
      <c r="F4137">
        <v>47.9</v>
      </c>
    </row>
    <row r="4138" spans="1:6" x14ac:dyDescent="0.25">
      <c r="A4138" t="s">
        <v>7734</v>
      </c>
      <c r="B4138">
        <v>47.34</v>
      </c>
      <c r="D4138">
        <v>918</v>
      </c>
      <c r="E4138">
        <v>842</v>
      </c>
      <c r="F4138">
        <v>47.1</v>
      </c>
    </row>
    <row r="4139" spans="1:6" x14ac:dyDescent="0.25">
      <c r="A4139" t="s">
        <v>7735</v>
      </c>
      <c r="B4139">
        <v>50</v>
      </c>
      <c r="D4139">
        <v>918</v>
      </c>
      <c r="E4139">
        <v>844</v>
      </c>
      <c r="F4139">
        <v>50</v>
      </c>
    </row>
    <row r="4140" spans="1:6" x14ac:dyDescent="0.25">
      <c r="A4140" t="s">
        <v>7736</v>
      </c>
      <c r="B4140">
        <v>53.1</v>
      </c>
      <c r="D4140">
        <v>918</v>
      </c>
      <c r="E4140">
        <v>846</v>
      </c>
      <c r="F4140">
        <v>53.1</v>
      </c>
    </row>
    <row r="4141" spans="1:6" x14ac:dyDescent="0.25">
      <c r="A4141" t="s">
        <v>7737</v>
      </c>
      <c r="B4141">
        <v>49.9</v>
      </c>
      <c r="D4141">
        <v>918</v>
      </c>
      <c r="E4141">
        <v>860</v>
      </c>
      <c r="F4141">
        <v>49.9</v>
      </c>
    </row>
    <row r="4142" spans="1:6" x14ac:dyDescent="0.25">
      <c r="A4142" t="s">
        <v>7738</v>
      </c>
      <c r="B4142">
        <v>71.7</v>
      </c>
      <c r="D4142">
        <v>918</v>
      </c>
      <c r="E4142">
        <v>901</v>
      </c>
      <c r="F4142">
        <v>71.7</v>
      </c>
    </row>
    <row r="4143" spans="1:6" x14ac:dyDescent="0.25">
      <c r="A4143" t="s">
        <v>7739</v>
      </c>
      <c r="B4143">
        <v>9.8000000000000007</v>
      </c>
      <c r="D4143">
        <v>918</v>
      </c>
      <c r="E4143">
        <v>910</v>
      </c>
      <c r="F4143">
        <v>9.8000000000000007</v>
      </c>
    </row>
    <row r="4144" spans="1:6" x14ac:dyDescent="0.25">
      <c r="A4144" t="s">
        <v>7740</v>
      </c>
      <c r="B4144">
        <v>13.4</v>
      </c>
      <c r="D4144">
        <v>918</v>
      </c>
      <c r="E4144">
        <v>911</v>
      </c>
      <c r="F4144">
        <v>13.4</v>
      </c>
    </row>
    <row r="4145" spans="1:6" x14ac:dyDescent="0.25">
      <c r="A4145" t="s">
        <v>7741</v>
      </c>
      <c r="B4145">
        <v>27.59</v>
      </c>
      <c r="D4145">
        <v>918</v>
      </c>
      <c r="E4145">
        <v>917</v>
      </c>
      <c r="F4145">
        <v>27.5</v>
      </c>
    </row>
    <row r="4146" spans="1:6" x14ac:dyDescent="0.25">
      <c r="A4146" t="s">
        <v>7742</v>
      </c>
      <c r="B4146">
        <v>25.26</v>
      </c>
      <c r="D4146">
        <v>918</v>
      </c>
      <c r="E4146">
        <v>922</v>
      </c>
      <c r="F4146">
        <v>25.2</v>
      </c>
    </row>
    <row r="4147" spans="1:6" x14ac:dyDescent="0.25">
      <c r="A4147" t="s">
        <v>7743</v>
      </c>
      <c r="B4147">
        <v>38.26</v>
      </c>
      <c r="D4147">
        <v>919</v>
      </c>
      <c r="E4147">
        <v>822</v>
      </c>
      <c r="F4147">
        <v>38</v>
      </c>
    </row>
    <row r="4148" spans="1:6" x14ac:dyDescent="0.25">
      <c r="A4148" t="s">
        <v>7744</v>
      </c>
      <c r="B4148">
        <v>39.78</v>
      </c>
      <c r="D4148">
        <v>919</v>
      </c>
      <c r="E4148">
        <v>831</v>
      </c>
      <c r="F4148">
        <v>39.700000000000003</v>
      </c>
    </row>
    <row r="4149" spans="1:6" x14ac:dyDescent="0.25">
      <c r="A4149" t="s">
        <v>7745</v>
      </c>
      <c r="B4149">
        <v>42.09</v>
      </c>
      <c r="D4149">
        <v>919</v>
      </c>
      <c r="E4149">
        <v>832</v>
      </c>
      <c r="F4149">
        <v>42</v>
      </c>
    </row>
    <row r="4150" spans="1:6" x14ac:dyDescent="0.25">
      <c r="A4150" t="s">
        <v>7746</v>
      </c>
      <c r="B4150">
        <v>45.42</v>
      </c>
      <c r="D4150">
        <v>919</v>
      </c>
      <c r="E4150">
        <v>838</v>
      </c>
      <c r="F4150">
        <v>40.700000000000003</v>
      </c>
    </row>
    <row r="4151" spans="1:6" x14ac:dyDescent="0.25">
      <c r="A4151" t="s">
        <v>7747</v>
      </c>
      <c r="B4151">
        <v>43.97</v>
      </c>
      <c r="D4151">
        <v>919</v>
      </c>
      <c r="E4151">
        <v>840</v>
      </c>
      <c r="F4151">
        <v>43.6</v>
      </c>
    </row>
    <row r="4152" spans="1:6" x14ac:dyDescent="0.25">
      <c r="A4152" t="s">
        <v>7748</v>
      </c>
      <c r="B4152">
        <v>47.03</v>
      </c>
      <c r="D4152">
        <v>919</v>
      </c>
      <c r="E4152">
        <v>841</v>
      </c>
      <c r="F4152">
        <v>46.9</v>
      </c>
    </row>
    <row r="4153" spans="1:6" x14ac:dyDescent="0.25">
      <c r="A4153" t="s">
        <v>7749</v>
      </c>
      <c r="B4153">
        <v>49.27</v>
      </c>
      <c r="D4153">
        <v>919</v>
      </c>
      <c r="E4153">
        <v>842</v>
      </c>
      <c r="F4153">
        <v>48.4</v>
      </c>
    </row>
    <row r="4154" spans="1:6" x14ac:dyDescent="0.25">
      <c r="A4154" t="s">
        <v>7750</v>
      </c>
      <c r="B4154">
        <v>7.34</v>
      </c>
      <c r="D4154">
        <v>919</v>
      </c>
      <c r="E4154">
        <v>921</v>
      </c>
      <c r="F4154">
        <v>7.2</v>
      </c>
    </row>
    <row r="4155" spans="1:6" x14ac:dyDescent="0.25">
      <c r="A4155" t="s">
        <v>7751</v>
      </c>
      <c r="B4155">
        <v>17.3</v>
      </c>
      <c r="D4155">
        <v>919</v>
      </c>
      <c r="E4155">
        <v>922</v>
      </c>
      <c r="F4155">
        <v>17.3</v>
      </c>
    </row>
    <row r="4156" spans="1:6" x14ac:dyDescent="0.25">
      <c r="A4156" t="s">
        <v>7752</v>
      </c>
      <c r="B4156">
        <v>20.68</v>
      </c>
      <c r="D4156">
        <v>919</v>
      </c>
      <c r="E4156">
        <v>924</v>
      </c>
      <c r="F4156">
        <v>20.5</v>
      </c>
    </row>
    <row r="4157" spans="1:6" x14ac:dyDescent="0.25">
      <c r="A4157" t="s">
        <v>7753</v>
      </c>
      <c r="B4157">
        <v>22.6</v>
      </c>
      <c r="D4157">
        <v>920</v>
      </c>
      <c r="E4157">
        <v>836</v>
      </c>
      <c r="F4157">
        <v>22.6</v>
      </c>
    </row>
    <row r="4158" spans="1:6" x14ac:dyDescent="0.25">
      <c r="A4158" t="s">
        <v>7754</v>
      </c>
      <c r="B4158">
        <v>31.1</v>
      </c>
      <c r="D4158">
        <v>920</v>
      </c>
      <c r="E4158">
        <v>842</v>
      </c>
      <c r="F4158">
        <v>31.1</v>
      </c>
    </row>
    <row r="4159" spans="1:6" x14ac:dyDescent="0.25">
      <c r="A4159" t="s">
        <v>7755</v>
      </c>
      <c r="B4159">
        <v>24.08</v>
      </c>
      <c r="D4159">
        <v>920</v>
      </c>
      <c r="E4159">
        <v>846</v>
      </c>
      <c r="F4159">
        <v>24</v>
      </c>
    </row>
    <row r="4160" spans="1:6" x14ac:dyDescent="0.25">
      <c r="A4160" t="s">
        <v>7756</v>
      </c>
      <c r="B4160">
        <v>18.7</v>
      </c>
      <c r="D4160">
        <v>920</v>
      </c>
      <c r="E4160">
        <v>854</v>
      </c>
      <c r="F4160">
        <v>18.7</v>
      </c>
    </row>
    <row r="4161" spans="1:6" x14ac:dyDescent="0.25">
      <c r="A4161" t="s">
        <v>7757</v>
      </c>
      <c r="B4161">
        <v>15</v>
      </c>
      <c r="D4161">
        <v>920</v>
      </c>
      <c r="E4161">
        <v>856</v>
      </c>
      <c r="F4161">
        <v>15</v>
      </c>
    </row>
    <row r="4162" spans="1:6" x14ac:dyDescent="0.25">
      <c r="A4162" t="s">
        <v>7758</v>
      </c>
      <c r="B4162">
        <v>16.600000000000001</v>
      </c>
      <c r="D4162">
        <v>920</v>
      </c>
      <c r="E4162">
        <v>860</v>
      </c>
      <c r="F4162">
        <v>16.600000000000001</v>
      </c>
    </row>
    <row r="4163" spans="1:6" x14ac:dyDescent="0.25">
      <c r="A4163" t="s">
        <v>7759</v>
      </c>
      <c r="B4163">
        <v>13.4</v>
      </c>
      <c r="D4163">
        <v>920</v>
      </c>
      <c r="E4163">
        <v>865</v>
      </c>
      <c r="F4163">
        <v>13.4</v>
      </c>
    </row>
    <row r="4164" spans="1:6" x14ac:dyDescent="0.25">
      <c r="A4164" t="s">
        <v>7760</v>
      </c>
      <c r="B4164">
        <v>11</v>
      </c>
      <c r="D4164">
        <v>920</v>
      </c>
      <c r="E4164">
        <v>867</v>
      </c>
      <c r="F4164">
        <v>11</v>
      </c>
    </row>
    <row r="4165" spans="1:6" x14ac:dyDescent="0.25">
      <c r="A4165" t="s">
        <v>7761</v>
      </c>
      <c r="B4165">
        <v>16.5</v>
      </c>
      <c r="D4165">
        <v>920</v>
      </c>
      <c r="E4165">
        <v>870</v>
      </c>
      <c r="F4165">
        <v>16.5</v>
      </c>
    </row>
    <row r="4166" spans="1:6" x14ac:dyDescent="0.25">
      <c r="A4166" t="s">
        <v>7762</v>
      </c>
      <c r="B4166">
        <v>59.6</v>
      </c>
      <c r="D4166">
        <v>920</v>
      </c>
      <c r="E4166">
        <v>911</v>
      </c>
      <c r="F4166">
        <v>59.6</v>
      </c>
    </row>
    <row r="4167" spans="1:6" x14ac:dyDescent="0.25">
      <c r="A4167" t="s">
        <v>7763</v>
      </c>
      <c r="B4167">
        <v>57.45</v>
      </c>
      <c r="D4167">
        <v>920</v>
      </c>
      <c r="E4167">
        <v>915</v>
      </c>
      <c r="F4167">
        <v>57.1</v>
      </c>
    </row>
    <row r="4168" spans="1:6" x14ac:dyDescent="0.25">
      <c r="A4168" t="s">
        <v>7764</v>
      </c>
      <c r="B4168">
        <v>50.41</v>
      </c>
      <c r="D4168">
        <v>920</v>
      </c>
      <c r="E4168">
        <v>916</v>
      </c>
      <c r="F4168">
        <v>50.2</v>
      </c>
    </row>
    <row r="4169" spans="1:6" x14ac:dyDescent="0.25">
      <c r="A4169" t="s">
        <v>7765</v>
      </c>
      <c r="B4169">
        <v>57.7</v>
      </c>
      <c r="D4169">
        <v>920</v>
      </c>
      <c r="E4169">
        <v>917</v>
      </c>
      <c r="F4169">
        <v>57.7</v>
      </c>
    </row>
    <row r="4170" spans="1:6" x14ac:dyDescent="0.25">
      <c r="A4170" t="s">
        <v>7766</v>
      </c>
      <c r="B4170">
        <v>38.200000000000003</v>
      </c>
      <c r="D4170">
        <v>921</v>
      </c>
      <c r="E4170">
        <v>821</v>
      </c>
      <c r="F4170">
        <v>38.200000000000003</v>
      </c>
    </row>
    <row r="4171" spans="1:6" x14ac:dyDescent="0.25">
      <c r="A4171" t="s">
        <v>7767</v>
      </c>
      <c r="B4171">
        <v>34.520000000000003</v>
      </c>
      <c r="D4171">
        <v>921</v>
      </c>
      <c r="E4171">
        <v>822</v>
      </c>
      <c r="F4171">
        <v>34.299999999999997</v>
      </c>
    </row>
    <row r="4172" spans="1:6" x14ac:dyDescent="0.25">
      <c r="A4172" t="s">
        <v>7768</v>
      </c>
      <c r="B4172">
        <v>26.7</v>
      </c>
      <c r="D4172">
        <v>921</v>
      </c>
      <c r="E4172">
        <v>829</v>
      </c>
      <c r="F4172">
        <v>26.7</v>
      </c>
    </row>
    <row r="4173" spans="1:6" x14ac:dyDescent="0.25">
      <c r="A4173" t="s">
        <v>7769</v>
      </c>
      <c r="B4173">
        <v>39.1</v>
      </c>
      <c r="D4173">
        <v>921</v>
      </c>
      <c r="E4173">
        <v>831</v>
      </c>
      <c r="F4173">
        <v>39.1</v>
      </c>
    </row>
    <row r="4174" spans="1:6" x14ac:dyDescent="0.25">
      <c r="A4174" t="s">
        <v>7770</v>
      </c>
      <c r="B4174">
        <v>44.4</v>
      </c>
      <c r="D4174">
        <v>921</v>
      </c>
      <c r="E4174">
        <v>834</v>
      </c>
      <c r="F4174">
        <v>44.4</v>
      </c>
    </row>
    <row r="4175" spans="1:6" x14ac:dyDescent="0.25">
      <c r="A4175" t="s">
        <v>7771</v>
      </c>
      <c r="B4175">
        <v>7.34</v>
      </c>
      <c r="D4175">
        <v>921</v>
      </c>
      <c r="E4175">
        <v>919</v>
      </c>
      <c r="F4175">
        <v>7.2</v>
      </c>
    </row>
    <row r="4176" spans="1:6" x14ac:dyDescent="0.25">
      <c r="A4176" t="s">
        <v>7772</v>
      </c>
      <c r="B4176">
        <v>9.5</v>
      </c>
      <c r="D4176">
        <v>921</v>
      </c>
      <c r="E4176">
        <v>923</v>
      </c>
      <c r="F4176">
        <v>9.5</v>
      </c>
    </row>
    <row r="4177" spans="1:6" x14ac:dyDescent="0.25">
      <c r="A4177" t="s">
        <v>7773</v>
      </c>
      <c r="B4177">
        <v>15.1</v>
      </c>
      <c r="D4177">
        <v>921</v>
      </c>
      <c r="E4177">
        <v>924</v>
      </c>
      <c r="F4177">
        <v>15.1</v>
      </c>
    </row>
    <row r="4178" spans="1:6" x14ac:dyDescent="0.25">
      <c r="A4178" t="s">
        <v>7774</v>
      </c>
      <c r="B4178">
        <v>24.2</v>
      </c>
      <c r="D4178">
        <v>921</v>
      </c>
      <c r="E4178">
        <v>925</v>
      </c>
      <c r="F4178">
        <v>24.2</v>
      </c>
    </row>
    <row r="4179" spans="1:6" x14ac:dyDescent="0.25">
      <c r="A4179" t="s">
        <v>7775</v>
      </c>
      <c r="B4179">
        <v>50.45</v>
      </c>
      <c r="D4179">
        <v>922</v>
      </c>
      <c r="E4179">
        <v>822</v>
      </c>
      <c r="F4179">
        <v>50.3</v>
      </c>
    </row>
    <row r="4180" spans="1:6" x14ac:dyDescent="0.25">
      <c r="A4180" t="s">
        <v>7776</v>
      </c>
      <c r="B4180">
        <v>32</v>
      </c>
      <c r="D4180">
        <v>922</v>
      </c>
      <c r="E4180">
        <v>825</v>
      </c>
      <c r="F4180">
        <v>32</v>
      </c>
    </row>
    <row r="4181" spans="1:6" x14ac:dyDescent="0.25">
      <c r="A4181" t="s">
        <v>7777</v>
      </c>
      <c r="B4181">
        <v>48.61</v>
      </c>
      <c r="D4181">
        <v>922</v>
      </c>
      <c r="E4181">
        <v>828</v>
      </c>
      <c r="F4181">
        <v>48.6</v>
      </c>
    </row>
    <row r="4182" spans="1:6" x14ac:dyDescent="0.25">
      <c r="A4182" t="s">
        <v>7778</v>
      </c>
      <c r="B4182">
        <v>46.53</v>
      </c>
      <c r="D4182">
        <v>922</v>
      </c>
      <c r="E4182">
        <v>831</v>
      </c>
      <c r="F4182">
        <v>46.1</v>
      </c>
    </row>
    <row r="4183" spans="1:6" x14ac:dyDescent="0.25">
      <c r="A4183" t="s">
        <v>7779</v>
      </c>
      <c r="B4183">
        <v>47.29</v>
      </c>
      <c r="D4183">
        <v>922</v>
      </c>
      <c r="E4183">
        <v>832</v>
      </c>
      <c r="F4183">
        <v>47.1</v>
      </c>
    </row>
    <row r="4184" spans="1:6" x14ac:dyDescent="0.25">
      <c r="A4184" t="s">
        <v>7780</v>
      </c>
      <c r="B4184">
        <v>45.01</v>
      </c>
      <c r="D4184">
        <v>922</v>
      </c>
      <c r="E4184">
        <v>838</v>
      </c>
      <c r="F4184">
        <v>38.9</v>
      </c>
    </row>
    <row r="4185" spans="1:6" x14ac:dyDescent="0.25">
      <c r="A4185" t="s">
        <v>7781</v>
      </c>
      <c r="B4185">
        <v>40.619999999999997</v>
      </c>
      <c r="D4185">
        <v>922</v>
      </c>
      <c r="E4185">
        <v>840</v>
      </c>
      <c r="F4185">
        <v>40.5</v>
      </c>
    </row>
    <row r="4186" spans="1:6" x14ac:dyDescent="0.25">
      <c r="A4186" t="s">
        <v>7782</v>
      </c>
      <c r="B4186">
        <v>41.71</v>
      </c>
      <c r="D4186">
        <v>922</v>
      </c>
      <c r="E4186">
        <v>841</v>
      </c>
      <c r="F4186">
        <v>41.6</v>
      </c>
    </row>
    <row r="4187" spans="1:6" x14ac:dyDescent="0.25">
      <c r="A4187" t="s">
        <v>7783</v>
      </c>
      <c r="B4187">
        <v>42.87</v>
      </c>
      <c r="D4187">
        <v>922</v>
      </c>
      <c r="E4187">
        <v>842</v>
      </c>
      <c r="F4187">
        <v>42.2</v>
      </c>
    </row>
    <row r="4188" spans="1:6" x14ac:dyDescent="0.25">
      <c r="A4188" t="s">
        <v>7784</v>
      </c>
      <c r="B4188">
        <v>51.21</v>
      </c>
      <c r="D4188">
        <v>922</v>
      </c>
      <c r="E4188">
        <v>845</v>
      </c>
      <c r="F4188">
        <v>50.9</v>
      </c>
    </row>
    <row r="4189" spans="1:6" x14ac:dyDescent="0.25">
      <c r="A4189" t="s">
        <v>7785</v>
      </c>
      <c r="B4189">
        <v>15.6</v>
      </c>
      <c r="D4189">
        <v>922</v>
      </c>
      <c r="E4189">
        <v>910</v>
      </c>
      <c r="F4189">
        <v>15.6</v>
      </c>
    </row>
    <row r="4190" spans="1:6" x14ac:dyDescent="0.25">
      <c r="A4190" t="s">
        <v>7786</v>
      </c>
      <c r="B4190">
        <v>13.5</v>
      </c>
      <c r="D4190">
        <v>922</v>
      </c>
      <c r="E4190">
        <v>911</v>
      </c>
      <c r="F4190">
        <v>13.5</v>
      </c>
    </row>
    <row r="4191" spans="1:6" x14ac:dyDescent="0.25">
      <c r="A4191" t="s">
        <v>7787</v>
      </c>
      <c r="B4191">
        <v>52.7</v>
      </c>
      <c r="D4191">
        <v>922</v>
      </c>
      <c r="E4191">
        <v>917</v>
      </c>
      <c r="F4191">
        <v>52.7</v>
      </c>
    </row>
    <row r="4192" spans="1:6" x14ac:dyDescent="0.25">
      <c r="A4192" t="s">
        <v>7788</v>
      </c>
      <c r="B4192">
        <v>25.26</v>
      </c>
      <c r="D4192">
        <v>922</v>
      </c>
      <c r="E4192">
        <v>918</v>
      </c>
      <c r="F4192">
        <v>25.2</v>
      </c>
    </row>
    <row r="4193" spans="1:6" x14ac:dyDescent="0.25">
      <c r="A4193" t="s">
        <v>7789</v>
      </c>
      <c r="B4193">
        <v>17.3</v>
      </c>
      <c r="D4193">
        <v>922</v>
      </c>
      <c r="E4193">
        <v>919</v>
      </c>
      <c r="F4193">
        <v>17.3</v>
      </c>
    </row>
    <row r="4194" spans="1:6" x14ac:dyDescent="0.25">
      <c r="A4194" t="s">
        <v>7790</v>
      </c>
      <c r="B4194">
        <v>42.2</v>
      </c>
      <c r="D4194">
        <v>923</v>
      </c>
      <c r="E4194">
        <v>815</v>
      </c>
      <c r="F4194">
        <v>42.2</v>
      </c>
    </row>
    <row r="4195" spans="1:6" x14ac:dyDescent="0.25">
      <c r="A4195" t="s">
        <v>7791</v>
      </c>
      <c r="B4195">
        <v>36.799999999999997</v>
      </c>
      <c r="D4195">
        <v>923</v>
      </c>
      <c r="E4195">
        <v>817</v>
      </c>
      <c r="F4195">
        <v>36.799999999999997</v>
      </c>
    </row>
    <row r="4196" spans="1:6" x14ac:dyDescent="0.25">
      <c r="A4196" t="s">
        <v>7792</v>
      </c>
      <c r="B4196">
        <v>32.299999999999997</v>
      </c>
      <c r="D4196">
        <v>923</v>
      </c>
      <c r="E4196">
        <v>821</v>
      </c>
      <c r="F4196">
        <v>32.299999999999997</v>
      </c>
    </row>
    <row r="4197" spans="1:6" x14ac:dyDescent="0.25">
      <c r="A4197" t="s">
        <v>7793</v>
      </c>
      <c r="B4197">
        <v>39.17</v>
      </c>
      <c r="D4197">
        <v>923</v>
      </c>
      <c r="E4197">
        <v>822</v>
      </c>
      <c r="F4197">
        <v>30</v>
      </c>
    </row>
    <row r="4198" spans="1:6" x14ac:dyDescent="0.25">
      <c r="A4198" t="s">
        <v>7794</v>
      </c>
      <c r="B4198">
        <v>32.5</v>
      </c>
      <c r="D4198">
        <v>923</v>
      </c>
      <c r="E4198">
        <v>823</v>
      </c>
      <c r="F4198">
        <v>32.5</v>
      </c>
    </row>
    <row r="4199" spans="1:6" x14ac:dyDescent="0.25">
      <c r="A4199" t="s">
        <v>7795</v>
      </c>
      <c r="B4199">
        <v>18.100000000000001</v>
      </c>
      <c r="D4199">
        <v>923</v>
      </c>
      <c r="E4199">
        <v>829</v>
      </c>
      <c r="F4199">
        <v>18.100000000000001</v>
      </c>
    </row>
    <row r="4200" spans="1:6" x14ac:dyDescent="0.25">
      <c r="A4200" t="s">
        <v>7796</v>
      </c>
      <c r="B4200">
        <v>38.9</v>
      </c>
      <c r="D4200">
        <v>923</v>
      </c>
      <c r="E4200">
        <v>831</v>
      </c>
      <c r="F4200">
        <v>38.9</v>
      </c>
    </row>
    <row r="4201" spans="1:6" x14ac:dyDescent="0.25">
      <c r="A4201" t="s">
        <v>7797</v>
      </c>
      <c r="B4201">
        <v>45.8</v>
      </c>
      <c r="D4201">
        <v>923</v>
      </c>
      <c r="E4201">
        <v>834</v>
      </c>
      <c r="F4201">
        <v>45.8</v>
      </c>
    </row>
    <row r="4202" spans="1:6" x14ac:dyDescent="0.25">
      <c r="A4202" t="s">
        <v>7798</v>
      </c>
      <c r="B4202">
        <v>9.5</v>
      </c>
      <c r="D4202">
        <v>923</v>
      </c>
      <c r="E4202">
        <v>921</v>
      </c>
      <c r="F4202">
        <v>9.5</v>
      </c>
    </row>
    <row r="4203" spans="1:6" x14ac:dyDescent="0.25">
      <c r="A4203" t="s">
        <v>7799</v>
      </c>
      <c r="B4203">
        <v>10.1</v>
      </c>
      <c r="D4203">
        <v>923</v>
      </c>
      <c r="E4203">
        <v>924</v>
      </c>
      <c r="F4203">
        <v>10.1</v>
      </c>
    </row>
    <row r="4204" spans="1:6" x14ac:dyDescent="0.25">
      <c r="A4204" t="s">
        <v>7800</v>
      </c>
      <c r="B4204">
        <v>16.100000000000001</v>
      </c>
      <c r="D4204">
        <v>923</v>
      </c>
      <c r="E4204">
        <v>925</v>
      </c>
      <c r="F4204">
        <v>16.100000000000001</v>
      </c>
    </row>
    <row r="4205" spans="1:6" x14ac:dyDescent="0.25">
      <c r="A4205" t="s">
        <v>7801</v>
      </c>
      <c r="B4205">
        <v>20.11</v>
      </c>
      <c r="D4205">
        <v>924</v>
      </c>
      <c r="E4205">
        <v>822</v>
      </c>
      <c r="F4205">
        <v>20.100000000000001</v>
      </c>
    </row>
    <row r="4206" spans="1:6" x14ac:dyDescent="0.25">
      <c r="A4206" t="s">
        <v>7802</v>
      </c>
      <c r="B4206">
        <v>13.8</v>
      </c>
      <c r="D4206">
        <v>924</v>
      </c>
      <c r="E4206">
        <v>829</v>
      </c>
      <c r="F4206">
        <v>13.8</v>
      </c>
    </row>
    <row r="4207" spans="1:6" x14ac:dyDescent="0.25">
      <c r="A4207" t="s">
        <v>7803</v>
      </c>
      <c r="B4207">
        <v>29.55</v>
      </c>
      <c r="D4207">
        <v>924</v>
      </c>
      <c r="E4207">
        <v>831</v>
      </c>
      <c r="F4207">
        <v>29.3</v>
      </c>
    </row>
    <row r="4208" spans="1:6" x14ac:dyDescent="0.25">
      <c r="A4208" t="s">
        <v>7804</v>
      </c>
      <c r="B4208">
        <v>20.68</v>
      </c>
      <c r="D4208">
        <v>924</v>
      </c>
      <c r="E4208">
        <v>919</v>
      </c>
      <c r="F4208">
        <v>20.5</v>
      </c>
    </row>
    <row r="4209" spans="1:6" x14ac:dyDescent="0.25">
      <c r="A4209" t="s">
        <v>7805</v>
      </c>
      <c r="B4209">
        <v>15.1</v>
      </c>
      <c r="D4209">
        <v>924</v>
      </c>
      <c r="E4209">
        <v>921</v>
      </c>
      <c r="F4209">
        <v>15.1</v>
      </c>
    </row>
    <row r="4210" spans="1:6" x14ac:dyDescent="0.25">
      <c r="A4210" t="s">
        <v>7806</v>
      </c>
      <c r="B4210">
        <v>10.1</v>
      </c>
      <c r="D4210">
        <v>924</v>
      </c>
      <c r="E4210">
        <v>923</v>
      </c>
      <c r="F4210">
        <v>10.1</v>
      </c>
    </row>
    <row r="4211" spans="1:6" x14ac:dyDescent="0.25">
      <c r="A4211" t="s">
        <v>7807</v>
      </c>
      <c r="B4211">
        <v>38.380000000000003</v>
      </c>
      <c r="D4211">
        <v>925</v>
      </c>
      <c r="E4211">
        <v>805</v>
      </c>
      <c r="F4211">
        <v>38.200000000000003</v>
      </c>
    </row>
    <row r="4212" spans="1:6" x14ac:dyDescent="0.25">
      <c r="A4212" t="s">
        <v>7808</v>
      </c>
      <c r="B4212">
        <v>41.02</v>
      </c>
      <c r="D4212">
        <v>925</v>
      </c>
      <c r="E4212">
        <v>807</v>
      </c>
      <c r="F4212">
        <v>40.9</v>
      </c>
    </row>
    <row r="4213" spans="1:6" x14ac:dyDescent="0.25">
      <c r="A4213" t="s">
        <v>7809</v>
      </c>
      <c r="B4213">
        <v>41.8</v>
      </c>
      <c r="D4213">
        <v>925</v>
      </c>
      <c r="E4213">
        <v>810</v>
      </c>
      <c r="F4213">
        <v>41.8</v>
      </c>
    </row>
    <row r="4214" spans="1:6" x14ac:dyDescent="0.25">
      <c r="A4214" t="s">
        <v>7810</v>
      </c>
      <c r="B4214">
        <v>30</v>
      </c>
      <c r="D4214">
        <v>925</v>
      </c>
      <c r="E4214">
        <v>813</v>
      </c>
      <c r="F4214">
        <v>30</v>
      </c>
    </row>
    <row r="4215" spans="1:6" x14ac:dyDescent="0.25">
      <c r="A4215" t="s">
        <v>7811</v>
      </c>
      <c r="B4215">
        <v>26.96</v>
      </c>
      <c r="D4215">
        <v>925</v>
      </c>
      <c r="E4215">
        <v>815</v>
      </c>
      <c r="F4215">
        <v>26.1</v>
      </c>
    </row>
    <row r="4216" spans="1:6" x14ac:dyDescent="0.25">
      <c r="A4216" t="s">
        <v>7812</v>
      </c>
      <c r="B4216">
        <v>21.4</v>
      </c>
      <c r="D4216">
        <v>925</v>
      </c>
      <c r="E4216">
        <v>817</v>
      </c>
      <c r="F4216">
        <v>21.4</v>
      </c>
    </row>
    <row r="4217" spans="1:6" x14ac:dyDescent="0.25">
      <c r="A4217" t="s">
        <v>7813</v>
      </c>
      <c r="B4217">
        <v>18.41</v>
      </c>
      <c r="D4217">
        <v>925</v>
      </c>
      <c r="E4217">
        <v>822</v>
      </c>
      <c r="F4217">
        <v>18.399999999999999</v>
      </c>
    </row>
    <row r="4218" spans="1:6" x14ac:dyDescent="0.25">
      <c r="A4218" t="s">
        <v>7814</v>
      </c>
      <c r="B4218">
        <v>32.9</v>
      </c>
      <c r="D4218">
        <v>925</v>
      </c>
      <c r="E4218">
        <v>831</v>
      </c>
      <c r="F4218">
        <v>32.9</v>
      </c>
    </row>
    <row r="4219" spans="1:6" x14ac:dyDescent="0.25">
      <c r="A4219" t="s">
        <v>7815</v>
      </c>
      <c r="B4219">
        <v>24.2</v>
      </c>
      <c r="D4219">
        <v>925</v>
      </c>
      <c r="E4219">
        <v>921</v>
      </c>
      <c r="F4219">
        <v>24.2</v>
      </c>
    </row>
    <row r="4220" spans="1:6" x14ac:dyDescent="0.25">
      <c r="A4220" t="s">
        <v>7816</v>
      </c>
      <c r="B4220">
        <v>16.100000000000001</v>
      </c>
      <c r="D4220">
        <v>925</v>
      </c>
      <c r="E4220">
        <v>923</v>
      </c>
      <c r="F4220">
        <v>16.100000000000001</v>
      </c>
    </row>
    <row r="4221" spans="1:6" x14ac:dyDescent="0.25">
      <c r="A4221" t="s">
        <v>7817</v>
      </c>
      <c r="B4221">
        <v>15.5</v>
      </c>
      <c r="D4221">
        <v>928</v>
      </c>
      <c r="E4221">
        <v>805</v>
      </c>
      <c r="F4221">
        <v>15.4</v>
      </c>
    </row>
    <row r="4222" spans="1:6" x14ac:dyDescent="0.25">
      <c r="A4222" t="s">
        <v>7818</v>
      </c>
      <c r="B4222">
        <v>6.5</v>
      </c>
      <c r="D4222">
        <v>928</v>
      </c>
      <c r="E4222">
        <v>815</v>
      </c>
      <c r="F4222">
        <v>5.8</v>
      </c>
    </row>
    <row r="4223" spans="1:6" x14ac:dyDescent="0.25">
      <c r="A4223" t="s">
        <v>7819</v>
      </c>
      <c r="B4223">
        <v>11.2</v>
      </c>
      <c r="D4223">
        <v>928</v>
      </c>
      <c r="E4223">
        <v>817</v>
      </c>
      <c r="F4223">
        <v>11.2</v>
      </c>
    </row>
    <row r="4224" spans="1:6" x14ac:dyDescent="0.25">
      <c r="A4224" t="s">
        <v>7820</v>
      </c>
      <c r="B4224">
        <v>18.3</v>
      </c>
      <c r="D4224">
        <v>928</v>
      </c>
      <c r="E4224">
        <v>819</v>
      </c>
      <c r="F4224">
        <v>18.100000000000001</v>
      </c>
    </row>
    <row r="4225" spans="1:6" x14ac:dyDescent="0.25">
      <c r="A4225" t="s">
        <v>7821</v>
      </c>
      <c r="B4225">
        <v>21.7</v>
      </c>
      <c r="D4225">
        <v>928</v>
      </c>
      <c r="E4225">
        <v>820</v>
      </c>
      <c r="F4225">
        <v>21.7</v>
      </c>
    </row>
    <row r="4226" spans="1:6" x14ac:dyDescent="0.25">
      <c r="A4226" t="s">
        <v>7822</v>
      </c>
      <c r="B4226">
        <v>8.8000000000000007</v>
      </c>
      <c r="D4226">
        <v>928</v>
      </c>
      <c r="E4226">
        <v>929</v>
      </c>
      <c r="F4226">
        <v>8.8000000000000007</v>
      </c>
    </row>
    <row r="4227" spans="1:6" x14ac:dyDescent="0.25">
      <c r="A4227" t="s">
        <v>7823</v>
      </c>
      <c r="B4227">
        <v>76.400000000000006</v>
      </c>
      <c r="D4227">
        <v>929</v>
      </c>
      <c r="E4227">
        <v>740</v>
      </c>
      <c r="F4227">
        <v>76.2</v>
      </c>
    </row>
    <row r="4228" spans="1:6" x14ac:dyDescent="0.25">
      <c r="A4228" t="s">
        <v>7824</v>
      </c>
      <c r="B4228">
        <v>75.599999999999994</v>
      </c>
      <c r="D4228">
        <v>929</v>
      </c>
      <c r="E4228">
        <v>746</v>
      </c>
      <c r="F4228">
        <v>75.400000000000006</v>
      </c>
    </row>
    <row r="4229" spans="1:6" x14ac:dyDescent="0.25">
      <c r="A4229" t="s">
        <v>7825</v>
      </c>
      <c r="B4229">
        <v>60.8</v>
      </c>
      <c r="D4229">
        <v>929</v>
      </c>
      <c r="E4229">
        <v>763</v>
      </c>
      <c r="F4229">
        <v>60.3</v>
      </c>
    </row>
    <row r="4230" spans="1:6" x14ac:dyDescent="0.25">
      <c r="A4230" t="s">
        <v>7826</v>
      </c>
      <c r="B4230">
        <v>40.299999999999997</v>
      </c>
      <c r="D4230">
        <v>929</v>
      </c>
      <c r="E4230">
        <v>788</v>
      </c>
      <c r="F4230">
        <v>40.1</v>
      </c>
    </row>
    <row r="4231" spans="1:6" x14ac:dyDescent="0.25">
      <c r="A4231" t="s">
        <v>7827</v>
      </c>
      <c r="B4231">
        <v>24.7</v>
      </c>
      <c r="D4231">
        <v>929</v>
      </c>
      <c r="E4231">
        <v>793</v>
      </c>
      <c r="F4231">
        <v>24.5</v>
      </c>
    </row>
    <row r="4232" spans="1:6" x14ac:dyDescent="0.25">
      <c r="A4232" t="s">
        <v>7828</v>
      </c>
      <c r="B4232">
        <v>11.3</v>
      </c>
      <c r="D4232">
        <v>929</v>
      </c>
      <c r="E4232">
        <v>805</v>
      </c>
      <c r="F4232">
        <v>11.2</v>
      </c>
    </row>
    <row r="4233" spans="1:6" x14ac:dyDescent="0.25">
      <c r="A4233" t="s">
        <v>7829</v>
      </c>
      <c r="B4233">
        <v>11</v>
      </c>
      <c r="D4233">
        <v>929</v>
      </c>
      <c r="E4233">
        <v>815</v>
      </c>
      <c r="F4233">
        <v>10.9</v>
      </c>
    </row>
    <row r="4234" spans="1:6" x14ac:dyDescent="0.25">
      <c r="A4234" t="s">
        <v>7830</v>
      </c>
      <c r="B4234">
        <v>19</v>
      </c>
      <c r="D4234">
        <v>929</v>
      </c>
      <c r="E4234">
        <v>817</v>
      </c>
      <c r="F4234">
        <v>18.899999999999999</v>
      </c>
    </row>
    <row r="4235" spans="1:6" x14ac:dyDescent="0.25">
      <c r="A4235" t="s">
        <v>7831</v>
      </c>
      <c r="B4235">
        <v>8.8000000000000007</v>
      </c>
      <c r="D4235">
        <v>929</v>
      </c>
      <c r="E4235">
        <v>928</v>
      </c>
      <c r="F4235">
        <v>8.8000000000000007</v>
      </c>
    </row>
    <row r="4236" spans="1:6" x14ac:dyDescent="0.25">
      <c r="A4236" t="s">
        <v>7832</v>
      </c>
      <c r="B4236">
        <v>16.600000000000001</v>
      </c>
      <c r="D4236">
        <v>929</v>
      </c>
      <c r="E4236">
        <v>930</v>
      </c>
      <c r="F4236">
        <v>16.600000000000001</v>
      </c>
    </row>
    <row r="4237" spans="1:6" x14ac:dyDescent="0.25">
      <c r="A4237" t="s">
        <v>7833</v>
      </c>
      <c r="B4237">
        <v>74</v>
      </c>
      <c r="D4237">
        <v>930</v>
      </c>
      <c r="E4237">
        <v>740</v>
      </c>
      <c r="F4237">
        <v>72.8</v>
      </c>
    </row>
    <row r="4238" spans="1:6" x14ac:dyDescent="0.25">
      <c r="A4238" t="s">
        <v>7834</v>
      </c>
      <c r="B4238">
        <v>76.099999999999994</v>
      </c>
      <c r="D4238">
        <v>930</v>
      </c>
      <c r="E4238">
        <v>746</v>
      </c>
      <c r="F4238">
        <v>74.2</v>
      </c>
    </row>
    <row r="4239" spans="1:6" x14ac:dyDescent="0.25">
      <c r="A4239" t="s">
        <v>7835</v>
      </c>
      <c r="B4239">
        <v>62.7</v>
      </c>
      <c r="D4239">
        <v>930</v>
      </c>
      <c r="E4239">
        <v>763</v>
      </c>
      <c r="F4239">
        <v>61.3</v>
      </c>
    </row>
    <row r="4240" spans="1:6" x14ac:dyDescent="0.25">
      <c r="A4240" t="s">
        <v>7836</v>
      </c>
      <c r="B4240">
        <v>46.8</v>
      </c>
      <c r="D4240">
        <v>930</v>
      </c>
      <c r="E4240">
        <v>788</v>
      </c>
      <c r="F4240">
        <v>46.8</v>
      </c>
    </row>
    <row r="4241" spans="1:6" x14ac:dyDescent="0.25">
      <c r="A4241" t="s">
        <v>7837</v>
      </c>
      <c r="B4241">
        <v>33.9</v>
      </c>
      <c r="D4241">
        <v>930</v>
      </c>
      <c r="E4241">
        <v>793</v>
      </c>
      <c r="F4241">
        <v>33.9</v>
      </c>
    </row>
    <row r="4242" spans="1:6" x14ac:dyDescent="0.25">
      <c r="A4242" t="s">
        <v>7838</v>
      </c>
      <c r="B4242">
        <v>35</v>
      </c>
      <c r="D4242">
        <v>930</v>
      </c>
      <c r="E4242">
        <v>794</v>
      </c>
      <c r="F4242">
        <v>35</v>
      </c>
    </row>
    <row r="4243" spans="1:6" x14ac:dyDescent="0.25">
      <c r="A4243" t="s">
        <v>7839</v>
      </c>
      <c r="B4243">
        <v>26.1</v>
      </c>
      <c r="D4243">
        <v>930</v>
      </c>
      <c r="E4243">
        <v>805</v>
      </c>
      <c r="F4243">
        <v>26.1</v>
      </c>
    </row>
    <row r="4244" spans="1:6" x14ac:dyDescent="0.25">
      <c r="A4244" t="s">
        <v>7840</v>
      </c>
      <c r="B4244">
        <v>16.600000000000001</v>
      </c>
      <c r="D4244">
        <v>930</v>
      </c>
      <c r="E4244">
        <v>929</v>
      </c>
      <c r="F4244">
        <v>16.600000000000001</v>
      </c>
    </row>
    <row r="4245" spans="1:6" x14ac:dyDescent="0.25">
      <c r="A4245" t="s">
        <v>7841</v>
      </c>
      <c r="B4245">
        <v>18.2</v>
      </c>
      <c r="D4245">
        <v>930</v>
      </c>
      <c r="E4245">
        <v>933</v>
      </c>
      <c r="F4245">
        <v>17.600000000000001</v>
      </c>
    </row>
    <row r="4246" spans="1:6" x14ac:dyDescent="0.25">
      <c r="A4246" t="s">
        <v>7842</v>
      </c>
      <c r="B4246">
        <v>86.3</v>
      </c>
      <c r="D4246">
        <v>933</v>
      </c>
      <c r="E4246">
        <v>724</v>
      </c>
      <c r="F4246">
        <v>86.3</v>
      </c>
    </row>
    <row r="4247" spans="1:6" x14ac:dyDescent="0.25">
      <c r="A4247" t="s">
        <v>7843</v>
      </c>
      <c r="B4247">
        <v>68.3</v>
      </c>
      <c r="D4247">
        <v>933</v>
      </c>
      <c r="E4247">
        <v>740</v>
      </c>
      <c r="F4247">
        <v>67.900000000000006</v>
      </c>
    </row>
    <row r="4248" spans="1:6" x14ac:dyDescent="0.25">
      <c r="A4248" t="s">
        <v>7844</v>
      </c>
      <c r="B4248">
        <v>71.900000000000006</v>
      </c>
      <c r="D4248">
        <v>933</v>
      </c>
      <c r="E4248">
        <v>746</v>
      </c>
      <c r="F4248">
        <v>71.7</v>
      </c>
    </row>
    <row r="4249" spans="1:6" x14ac:dyDescent="0.25">
      <c r="A4249" t="s">
        <v>7845</v>
      </c>
      <c r="B4249">
        <v>62.2</v>
      </c>
      <c r="D4249">
        <v>933</v>
      </c>
      <c r="E4249">
        <v>763</v>
      </c>
      <c r="F4249">
        <v>61.9</v>
      </c>
    </row>
    <row r="4250" spans="1:6" x14ac:dyDescent="0.25">
      <c r="A4250" t="s">
        <v>7846</v>
      </c>
      <c r="B4250">
        <v>55.5</v>
      </c>
      <c r="D4250">
        <v>933</v>
      </c>
      <c r="E4250">
        <v>788</v>
      </c>
      <c r="F4250">
        <v>54.4</v>
      </c>
    </row>
    <row r="4251" spans="1:6" x14ac:dyDescent="0.25">
      <c r="A4251" t="s">
        <v>7847</v>
      </c>
      <c r="B4251">
        <v>42.2</v>
      </c>
      <c r="D4251">
        <v>933</v>
      </c>
      <c r="E4251">
        <v>805</v>
      </c>
      <c r="F4251">
        <v>41.8</v>
      </c>
    </row>
    <row r="4252" spans="1:6" x14ac:dyDescent="0.25">
      <c r="A4252" t="s">
        <v>7848</v>
      </c>
      <c r="B4252">
        <v>18.2</v>
      </c>
      <c r="D4252">
        <v>933</v>
      </c>
      <c r="E4252">
        <v>930</v>
      </c>
      <c r="F4252">
        <v>17.600000000000001</v>
      </c>
    </row>
    <row r="4253" spans="1:6" x14ac:dyDescent="0.25">
      <c r="A4253" t="s">
        <v>7849</v>
      </c>
      <c r="B4253">
        <v>27.2</v>
      </c>
      <c r="D4253">
        <v>933</v>
      </c>
      <c r="E4253">
        <v>934</v>
      </c>
      <c r="F4253">
        <v>27.2</v>
      </c>
    </row>
    <row r="4254" spans="1:6" x14ac:dyDescent="0.25">
      <c r="A4254" t="s">
        <v>7850</v>
      </c>
      <c r="B4254">
        <v>113</v>
      </c>
      <c r="D4254">
        <v>934</v>
      </c>
      <c r="E4254">
        <v>696</v>
      </c>
      <c r="F4254">
        <v>112.3</v>
      </c>
    </row>
    <row r="4255" spans="1:6" x14ac:dyDescent="0.25">
      <c r="A4255" t="s">
        <v>7851</v>
      </c>
      <c r="B4255">
        <v>106</v>
      </c>
      <c r="D4255">
        <v>934</v>
      </c>
      <c r="E4255">
        <v>709</v>
      </c>
      <c r="F4255">
        <v>105.9</v>
      </c>
    </row>
    <row r="4256" spans="1:6" x14ac:dyDescent="0.25">
      <c r="A4256" t="s">
        <v>7852</v>
      </c>
      <c r="B4256">
        <v>101</v>
      </c>
      <c r="D4256">
        <v>934</v>
      </c>
      <c r="E4256">
        <v>716</v>
      </c>
      <c r="F4256">
        <v>99.8</v>
      </c>
    </row>
    <row r="4257" spans="1:6" x14ac:dyDescent="0.25">
      <c r="A4257" t="s">
        <v>7853</v>
      </c>
      <c r="B4257">
        <v>94.4</v>
      </c>
      <c r="D4257">
        <v>934</v>
      </c>
      <c r="E4257">
        <v>724</v>
      </c>
      <c r="F4257">
        <v>94.3</v>
      </c>
    </row>
    <row r="4258" spans="1:6" x14ac:dyDescent="0.25">
      <c r="A4258" t="s">
        <v>7854</v>
      </c>
      <c r="B4258">
        <v>81.099999999999994</v>
      </c>
      <c r="D4258">
        <v>934</v>
      </c>
      <c r="E4258">
        <v>740</v>
      </c>
      <c r="F4258">
        <v>80.3</v>
      </c>
    </row>
    <row r="4259" spans="1:6" x14ac:dyDescent="0.25">
      <c r="A4259" t="s">
        <v>7855</v>
      </c>
      <c r="B4259">
        <v>86.8</v>
      </c>
      <c r="D4259">
        <v>934</v>
      </c>
      <c r="E4259">
        <v>746</v>
      </c>
      <c r="F4259">
        <v>86.8</v>
      </c>
    </row>
    <row r="4260" spans="1:6" x14ac:dyDescent="0.25">
      <c r="A4260" t="s">
        <v>7856</v>
      </c>
      <c r="B4260">
        <v>81.3</v>
      </c>
      <c r="D4260">
        <v>934</v>
      </c>
      <c r="E4260">
        <v>763</v>
      </c>
      <c r="F4260">
        <v>81.099999999999994</v>
      </c>
    </row>
    <row r="4261" spans="1:6" x14ac:dyDescent="0.25">
      <c r="A4261" t="s">
        <v>7857</v>
      </c>
      <c r="B4261">
        <v>79.2</v>
      </c>
      <c r="D4261">
        <v>934</v>
      </c>
      <c r="E4261">
        <v>788</v>
      </c>
      <c r="F4261">
        <v>79.2</v>
      </c>
    </row>
    <row r="4262" spans="1:6" x14ac:dyDescent="0.25">
      <c r="A4262" t="s">
        <v>7858</v>
      </c>
      <c r="B4262">
        <v>27.2</v>
      </c>
      <c r="D4262">
        <v>934</v>
      </c>
      <c r="E4262">
        <v>933</v>
      </c>
      <c r="F4262">
        <v>27.2</v>
      </c>
    </row>
    <row r="4263" spans="1:6" x14ac:dyDescent="0.25">
      <c r="A4263" t="s">
        <v>7859</v>
      </c>
      <c r="B4263">
        <v>47.9</v>
      </c>
      <c r="D4263">
        <v>934</v>
      </c>
      <c r="E4263">
        <v>936</v>
      </c>
      <c r="F4263">
        <v>47.6</v>
      </c>
    </row>
    <row r="4264" spans="1:6" x14ac:dyDescent="0.25">
      <c r="A4264" t="s">
        <v>7860</v>
      </c>
      <c r="B4264">
        <v>83</v>
      </c>
      <c r="D4264">
        <v>936</v>
      </c>
      <c r="E4264">
        <v>670</v>
      </c>
      <c r="F4264">
        <v>81.099999999999994</v>
      </c>
    </row>
    <row r="4265" spans="1:6" x14ac:dyDescent="0.25">
      <c r="A4265" t="s">
        <v>7861</v>
      </c>
      <c r="B4265">
        <v>110.1</v>
      </c>
      <c r="D4265">
        <v>936</v>
      </c>
      <c r="E4265">
        <v>686</v>
      </c>
      <c r="F4265">
        <v>110.1</v>
      </c>
    </row>
    <row r="4266" spans="1:6" x14ac:dyDescent="0.25">
      <c r="A4266" t="s">
        <v>7862</v>
      </c>
      <c r="B4266">
        <v>106.7</v>
      </c>
      <c r="D4266">
        <v>936</v>
      </c>
      <c r="E4266">
        <v>696</v>
      </c>
      <c r="F4266">
        <v>106.7</v>
      </c>
    </row>
    <row r="4267" spans="1:6" x14ac:dyDescent="0.25">
      <c r="A4267" t="s">
        <v>7863</v>
      </c>
      <c r="B4267">
        <v>104.7</v>
      </c>
      <c r="D4267">
        <v>936</v>
      </c>
      <c r="E4267">
        <v>709</v>
      </c>
      <c r="F4267">
        <v>104.7</v>
      </c>
    </row>
    <row r="4268" spans="1:6" x14ac:dyDescent="0.25">
      <c r="A4268" t="s">
        <v>7864</v>
      </c>
      <c r="B4268">
        <v>107.2</v>
      </c>
      <c r="D4268">
        <v>936</v>
      </c>
      <c r="E4268">
        <v>716</v>
      </c>
      <c r="F4268">
        <v>106.7</v>
      </c>
    </row>
    <row r="4269" spans="1:6" x14ac:dyDescent="0.25">
      <c r="A4269" t="s">
        <v>7865</v>
      </c>
      <c r="B4269">
        <v>107.2</v>
      </c>
      <c r="D4269">
        <v>936</v>
      </c>
      <c r="E4269">
        <v>724</v>
      </c>
      <c r="F4269">
        <v>107.2</v>
      </c>
    </row>
    <row r="4270" spans="1:6" x14ac:dyDescent="0.25">
      <c r="A4270" t="s">
        <v>7866</v>
      </c>
      <c r="B4270">
        <v>102.8</v>
      </c>
      <c r="D4270">
        <v>936</v>
      </c>
      <c r="E4270">
        <v>740</v>
      </c>
      <c r="F4270">
        <v>102.1</v>
      </c>
    </row>
    <row r="4271" spans="1:6" x14ac:dyDescent="0.25">
      <c r="A4271" t="s">
        <v>7867</v>
      </c>
      <c r="B4271">
        <v>47.9</v>
      </c>
      <c r="D4271">
        <v>936</v>
      </c>
      <c r="E4271">
        <v>934</v>
      </c>
      <c r="F4271">
        <v>47.6</v>
      </c>
    </row>
    <row r="4272" spans="1:6" x14ac:dyDescent="0.25">
      <c r="A4272" t="s">
        <v>7868</v>
      </c>
      <c r="B4272">
        <v>22.1</v>
      </c>
      <c r="D4272">
        <v>936</v>
      </c>
      <c r="E4272">
        <v>937</v>
      </c>
      <c r="F4272">
        <v>20.2</v>
      </c>
    </row>
    <row r="4273" spans="1:6" x14ac:dyDescent="0.25">
      <c r="A4273" t="s">
        <v>7869</v>
      </c>
      <c r="B4273">
        <v>75</v>
      </c>
      <c r="D4273">
        <v>937</v>
      </c>
      <c r="E4273">
        <v>670</v>
      </c>
      <c r="F4273">
        <v>75</v>
      </c>
    </row>
    <row r="4274" spans="1:6" x14ac:dyDescent="0.25">
      <c r="A4274" t="s">
        <v>7870</v>
      </c>
      <c r="B4274">
        <v>109.1</v>
      </c>
      <c r="D4274">
        <v>937</v>
      </c>
      <c r="E4274">
        <v>686</v>
      </c>
      <c r="F4274">
        <v>109.1</v>
      </c>
    </row>
    <row r="4275" spans="1:6" x14ac:dyDescent="0.25">
      <c r="A4275" t="s">
        <v>7871</v>
      </c>
      <c r="B4275">
        <v>108.7</v>
      </c>
      <c r="D4275">
        <v>937</v>
      </c>
      <c r="E4275">
        <v>696</v>
      </c>
      <c r="F4275">
        <v>108.7</v>
      </c>
    </row>
    <row r="4276" spans="1:6" x14ac:dyDescent="0.25">
      <c r="A4276" t="s">
        <v>7872</v>
      </c>
      <c r="B4276">
        <v>108.7</v>
      </c>
      <c r="D4276">
        <v>937</v>
      </c>
      <c r="E4276">
        <v>709</v>
      </c>
      <c r="F4276">
        <v>108.7</v>
      </c>
    </row>
    <row r="4277" spans="1:6" x14ac:dyDescent="0.25">
      <c r="A4277" t="s">
        <v>7873</v>
      </c>
      <c r="B4277">
        <v>116.5</v>
      </c>
      <c r="D4277">
        <v>937</v>
      </c>
      <c r="E4277">
        <v>724</v>
      </c>
      <c r="F4277">
        <v>116.5</v>
      </c>
    </row>
    <row r="4278" spans="1:6" x14ac:dyDescent="0.25">
      <c r="A4278" t="s">
        <v>7874</v>
      </c>
      <c r="B4278">
        <v>22.1</v>
      </c>
      <c r="D4278">
        <v>937</v>
      </c>
      <c r="E4278">
        <v>936</v>
      </c>
      <c r="F4278">
        <v>20.2</v>
      </c>
    </row>
    <row r="4279" spans="1:6" x14ac:dyDescent="0.25">
      <c r="A4279" t="s">
        <v>7875</v>
      </c>
      <c r="B4279">
        <v>52.1</v>
      </c>
      <c r="D4279">
        <v>937</v>
      </c>
      <c r="E4279">
        <v>944</v>
      </c>
      <c r="F4279">
        <v>52.1</v>
      </c>
    </row>
    <row r="4280" spans="1:6" x14ac:dyDescent="0.25">
      <c r="A4280" t="s">
        <v>7876</v>
      </c>
      <c r="B4280">
        <v>28.6</v>
      </c>
      <c r="D4280">
        <v>937</v>
      </c>
      <c r="E4280">
        <v>6128</v>
      </c>
      <c r="F4280">
        <v>28.6</v>
      </c>
    </row>
    <row r="4281" spans="1:6" x14ac:dyDescent="0.25">
      <c r="A4281" t="s">
        <v>7877</v>
      </c>
      <c r="B4281">
        <v>12.3</v>
      </c>
      <c r="D4281">
        <v>942</v>
      </c>
      <c r="E4281">
        <v>943</v>
      </c>
      <c r="F4281">
        <v>9.6</v>
      </c>
    </row>
    <row r="4282" spans="1:6" x14ac:dyDescent="0.25">
      <c r="A4282" t="s">
        <v>7878</v>
      </c>
      <c r="B4282">
        <v>10.5</v>
      </c>
      <c r="D4282">
        <v>942</v>
      </c>
      <c r="E4282">
        <v>953</v>
      </c>
      <c r="F4282">
        <v>9.4</v>
      </c>
    </row>
    <row r="4283" spans="1:6" x14ac:dyDescent="0.25">
      <c r="A4283" t="s">
        <v>7879</v>
      </c>
      <c r="B4283">
        <v>15.4</v>
      </c>
      <c r="D4283">
        <v>942</v>
      </c>
      <c r="E4283">
        <v>6110</v>
      </c>
      <c r="F4283">
        <v>10.7</v>
      </c>
    </row>
    <row r="4284" spans="1:6" x14ac:dyDescent="0.25">
      <c r="A4284" t="s">
        <v>7880</v>
      </c>
      <c r="B4284">
        <v>21.5</v>
      </c>
      <c r="D4284">
        <v>942</v>
      </c>
      <c r="E4284">
        <v>6120</v>
      </c>
      <c r="F4284">
        <v>15</v>
      </c>
    </row>
    <row r="4285" spans="1:6" x14ac:dyDescent="0.25">
      <c r="A4285" t="s">
        <v>7881</v>
      </c>
      <c r="B4285">
        <v>12.3</v>
      </c>
      <c r="D4285">
        <v>943</v>
      </c>
      <c r="E4285">
        <v>942</v>
      </c>
      <c r="F4285">
        <v>9.6</v>
      </c>
    </row>
    <row r="4286" spans="1:6" x14ac:dyDescent="0.25">
      <c r="A4286" t="s">
        <v>7882</v>
      </c>
      <c r="B4286">
        <v>15.3</v>
      </c>
      <c r="D4286">
        <v>943</v>
      </c>
      <c r="E4286">
        <v>944</v>
      </c>
      <c r="F4286">
        <v>15</v>
      </c>
    </row>
    <row r="4287" spans="1:6" x14ac:dyDescent="0.25">
      <c r="A4287" t="s">
        <v>7883</v>
      </c>
      <c r="B4287">
        <v>13.6</v>
      </c>
      <c r="D4287">
        <v>943</v>
      </c>
      <c r="E4287">
        <v>945</v>
      </c>
      <c r="F4287">
        <v>13.4</v>
      </c>
    </row>
    <row r="4288" spans="1:6" x14ac:dyDescent="0.25">
      <c r="A4288" t="s">
        <v>7884</v>
      </c>
      <c r="B4288">
        <v>27.6</v>
      </c>
      <c r="D4288">
        <v>943</v>
      </c>
      <c r="E4288">
        <v>954</v>
      </c>
      <c r="F4288">
        <v>24.4</v>
      </c>
    </row>
    <row r="4289" spans="1:6" x14ac:dyDescent="0.25">
      <c r="A4289" t="s">
        <v>7885</v>
      </c>
      <c r="B4289">
        <v>23.8</v>
      </c>
      <c r="D4289">
        <v>943</v>
      </c>
      <c r="E4289">
        <v>6110</v>
      </c>
      <c r="F4289">
        <v>19</v>
      </c>
    </row>
    <row r="4290" spans="1:6" x14ac:dyDescent="0.25">
      <c r="A4290" t="s">
        <v>7886</v>
      </c>
      <c r="B4290">
        <v>18.2</v>
      </c>
      <c r="D4290">
        <v>943</v>
      </c>
      <c r="E4290">
        <v>6120</v>
      </c>
      <c r="F4290">
        <v>17.3</v>
      </c>
    </row>
    <row r="4291" spans="1:6" x14ac:dyDescent="0.25">
      <c r="A4291" t="s">
        <v>7887</v>
      </c>
      <c r="B4291">
        <v>23.5</v>
      </c>
      <c r="D4291">
        <v>943</v>
      </c>
      <c r="E4291">
        <v>6126</v>
      </c>
      <c r="F4291">
        <v>21.3</v>
      </c>
    </row>
    <row r="4292" spans="1:6" x14ac:dyDescent="0.25">
      <c r="A4292" t="s">
        <v>7888</v>
      </c>
      <c r="B4292">
        <v>25.4</v>
      </c>
      <c r="D4292">
        <v>944</v>
      </c>
      <c r="E4292">
        <v>636</v>
      </c>
      <c r="F4292">
        <v>24.3</v>
      </c>
    </row>
    <row r="4293" spans="1:6" x14ac:dyDescent="0.25">
      <c r="A4293" t="s">
        <v>7889</v>
      </c>
      <c r="B4293">
        <v>45</v>
      </c>
      <c r="D4293">
        <v>944</v>
      </c>
      <c r="E4293">
        <v>647</v>
      </c>
      <c r="F4293">
        <v>44.4</v>
      </c>
    </row>
    <row r="4294" spans="1:6" x14ac:dyDescent="0.25">
      <c r="A4294" t="s">
        <v>7890</v>
      </c>
      <c r="B4294">
        <v>61.4</v>
      </c>
      <c r="D4294">
        <v>944</v>
      </c>
      <c r="E4294">
        <v>664</v>
      </c>
      <c r="F4294">
        <v>60.2</v>
      </c>
    </row>
    <row r="4295" spans="1:6" x14ac:dyDescent="0.25">
      <c r="A4295" t="s">
        <v>7891</v>
      </c>
      <c r="B4295">
        <v>47.3</v>
      </c>
      <c r="D4295">
        <v>944</v>
      </c>
      <c r="E4295">
        <v>665</v>
      </c>
      <c r="F4295">
        <v>46.6</v>
      </c>
    </row>
    <row r="4296" spans="1:6" x14ac:dyDescent="0.25">
      <c r="A4296" t="s">
        <v>7892</v>
      </c>
      <c r="B4296">
        <v>45.8</v>
      </c>
      <c r="D4296">
        <v>944</v>
      </c>
      <c r="E4296">
        <v>670</v>
      </c>
      <c r="F4296">
        <v>44.3</v>
      </c>
    </row>
    <row r="4297" spans="1:6" x14ac:dyDescent="0.25">
      <c r="A4297" t="s">
        <v>7893</v>
      </c>
      <c r="B4297">
        <v>121</v>
      </c>
      <c r="D4297">
        <v>944</v>
      </c>
      <c r="E4297">
        <v>724</v>
      </c>
      <c r="F4297">
        <v>117</v>
      </c>
    </row>
    <row r="4298" spans="1:6" x14ac:dyDescent="0.25">
      <c r="A4298" t="s">
        <v>7894</v>
      </c>
      <c r="B4298">
        <v>52.1</v>
      </c>
      <c r="D4298">
        <v>944</v>
      </c>
      <c r="E4298">
        <v>937</v>
      </c>
      <c r="F4298">
        <v>52.1</v>
      </c>
    </row>
    <row r="4299" spans="1:6" x14ac:dyDescent="0.25">
      <c r="A4299" t="s">
        <v>7895</v>
      </c>
      <c r="B4299">
        <v>15.3</v>
      </c>
      <c r="D4299">
        <v>944</v>
      </c>
      <c r="E4299">
        <v>943</v>
      </c>
      <c r="F4299">
        <v>15</v>
      </c>
    </row>
    <row r="4300" spans="1:6" x14ac:dyDescent="0.25">
      <c r="A4300" t="s">
        <v>7896</v>
      </c>
      <c r="B4300">
        <v>7.4</v>
      </c>
      <c r="D4300">
        <v>944</v>
      </c>
      <c r="E4300">
        <v>945</v>
      </c>
      <c r="F4300">
        <v>7.4</v>
      </c>
    </row>
    <row r="4301" spans="1:6" x14ac:dyDescent="0.25">
      <c r="A4301" t="s">
        <v>7897</v>
      </c>
      <c r="B4301">
        <v>16.100000000000001</v>
      </c>
      <c r="D4301">
        <v>944</v>
      </c>
      <c r="E4301">
        <v>946</v>
      </c>
      <c r="F4301">
        <v>16.100000000000001</v>
      </c>
    </row>
    <row r="4302" spans="1:6" x14ac:dyDescent="0.25">
      <c r="A4302" t="s">
        <v>7898</v>
      </c>
      <c r="B4302">
        <v>26.8</v>
      </c>
      <c r="D4302">
        <v>944</v>
      </c>
      <c r="E4302">
        <v>6126</v>
      </c>
      <c r="F4302">
        <v>25.8</v>
      </c>
    </row>
    <row r="4303" spans="1:6" x14ac:dyDescent="0.25">
      <c r="A4303" t="s">
        <v>7899</v>
      </c>
      <c r="B4303">
        <v>31</v>
      </c>
      <c r="D4303">
        <v>944</v>
      </c>
      <c r="E4303">
        <v>6128</v>
      </c>
      <c r="F4303">
        <v>30.9</v>
      </c>
    </row>
    <row r="4304" spans="1:6" x14ac:dyDescent="0.25">
      <c r="A4304" t="s">
        <v>7900</v>
      </c>
      <c r="B4304">
        <v>20.8</v>
      </c>
      <c r="D4304">
        <v>945</v>
      </c>
      <c r="E4304">
        <v>636</v>
      </c>
      <c r="F4304">
        <v>19.899999999999999</v>
      </c>
    </row>
    <row r="4305" spans="1:6" x14ac:dyDescent="0.25">
      <c r="A4305" t="s">
        <v>7901</v>
      </c>
      <c r="B4305">
        <v>13.6</v>
      </c>
      <c r="D4305">
        <v>945</v>
      </c>
      <c r="E4305">
        <v>943</v>
      </c>
      <c r="F4305">
        <v>13.4</v>
      </c>
    </row>
    <row r="4306" spans="1:6" x14ac:dyDescent="0.25">
      <c r="A4306" t="s">
        <v>7902</v>
      </c>
      <c r="B4306">
        <v>7.4</v>
      </c>
      <c r="D4306">
        <v>945</v>
      </c>
      <c r="E4306">
        <v>944</v>
      </c>
      <c r="F4306">
        <v>7.4</v>
      </c>
    </row>
    <row r="4307" spans="1:6" x14ac:dyDescent="0.25">
      <c r="A4307" t="s">
        <v>7903</v>
      </c>
      <c r="B4307">
        <v>9.1999999999999993</v>
      </c>
      <c r="D4307">
        <v>945</v>
      </c>
      <c r="E4307">
        <v>946</v>
      </c>
      <c r="F4307">
        <v>9.1999999999999993</v>
      </c>
    </row>
    <row r="4308" spans="1:6" x14ac:dyDescent="0.25">
      <c r="A4308" t="s">
        <v>7904</v>
      </c>
      <c r="B4308">
        <v>30.8</v>
      </c>
      <c r="D4308">
        <v>945</v>
      </c>
      <c r="E4308">
        <v>6120</v>
      </c>
      <c r="F4308">
        <v>30.4</v>
      </c>
    </row>
    <row r="4309" spans="1:6" x14ac:dyDescent="0.25">
      <c r="A4309" t="s">
        <v>7905</v>
      </c>
      <c r="B4309">
        <v>31.4</v>
      </c>
      <c r="D4309">
        <v>945</v>
      </c>
      <c r="E4309">
        <v>6126</v>
      </c>
      <c r="F4309">
        <v>30</v>
      </c>
    </row>
    <row r="4310" spans="1:6" x14ac:dyDescent="0.25">
      <c r="A4310" t="s">
        <v>7906</v>
      </c>
      <c r="B4310">
        <v>36.299999999999997</v>
      </c>
      <c r="D4310">
        <v>945</v>
      </c>
      <c r="E4310">
        <v>6128</v>
      </c>
      <c r="F4310">
        <v>36.200000000000003</v>
      </c>
    </row>
    <row r="4311" spans="1:6" x14ac:dyDescent="0.25">
      <c r="A4311" t="s">
        <v>7907</v>
      </c>
      <c r="B4311">
        <v>14.8</v>
      </c>
      <c r="D4311">
        <v>946</v>
      </c>
      <c r="E4311">
        <v>629</v>
      </c>
      <c r="F4311">
        <v>14.6</v>
      </c>
    </row>
    <row r="4312" spans="1:6" x14ac:dyDescent="0.25">
      <c r="A4312" t="s">
        <v>7908</v>
      </c>
      <c r="B4312">
        <v>13.6</v>
      </c>
      <c r="D4312">
        <v>946</v>
      </c>
      <c r="E4312">
        <v>636</v>
      </c>
      <c r="F4312">
        <v>13.6</v>
      </c>
    </row>
    <row r="4313" spans="1:6" x14ac:dyDescent="0.25">
      <c r="A4313" t="s">
        <v>7909</v>
      </c>
      <c r="B4313">
        <v>16.100000000000001</v>
      </c>
      <c r="D4313">
        <v>946</v>
      </c>
      <c r="E4313">
        <v>944</v>
      </c>
      <c r="F4313">
        <v>16.100000000000001</v>
      </c>
    </row>
    <row r="4314" spans="1:6" x14ac:dyDescent="0.25">
      <c r="A4314" t="s">
        <v>7910</v>
      </c>
      <c r="B4314">
        <v>9.1999999999999993</v>
      </c>
      <c r="D4314">
        <v>946</v>
      </c>
      <c r="E4314">
        <v>945</v>
      </c>
      <c r="F4314">
        <v>9.1999999999999993</v>
      </c>
    </row>
    <row r="4315" spans="1:6" x14ac:dyDescent="0.25">
      <c r="A4315" t="s">
        <v>7911</v>
      </c>
      <c r="B4315">
        <v>8.6999999999999993</v>
      </c>
      <c r="D4315">
        <v>946</v>
      </c>
      <c r="E4315">
        <v>947</v>
      </c>
      <c r="F4315">
        <v>8.6999999999999993</v>
      </c>
    </row>
    <row r="4316" spans="1:6" x14ac:dyDescent="0.25">
      <c r="A4316" t="s">
        <v>7912</v>
      </c>
      <c r="B4316">
        <v>18.3</v>
      </c>
      <c r="D4316">
        <v>946</v>
      </c>
      <c r="E4316">
        <v>948</v>
      </c>
      <c r="F4316">
        <v>14.2</v>
      </c>
    </row>
    <row r="4317" spans="1:6" x14ac:dyDescent="0.25">
      <c r="A4317" t="s">
        <v>7913</v>
      </c>
      <c r="B4317">
        <v>30.9</v>
      </c>
      <c r="D4317">
        <v>947</v>
      </c>
      <c r="E4317">
        <v>550</v>
      </c>
      <c r="F4317">
        <v>30.4</v>
      </c>
    </row>
    <row r="4318" spans="1:6" x14ac:dyDescent="0.25">
      <c r="A4318" t="s">
        <v>7914</v>
      </c>
      <c r="B4318">
        <v>27.6</v>
      </c>
      <c r="D4318">
        <v>947</v>
      </c>
      <c r="E4318">
        <v>562</v>
      </c>
      <c r="F4318">
        <v>27.4</v>
      </c>
    </row>
    <row r="4319" spans="1:6" x14ac:dyDescent="0.25">
      <c r="A4319" t="s">
        <v>7915</v>
      </c>
      <c r="B4319">
        <v>22.3</v>
      </c>
      <c r="D4319">
        <v>947</v>
      </c>
      <c r="E4319">
        <v>591</v>
      </c>
      <c r="F4319">
        <v>22.1</v>
      </c>
    </row>
    <row r="4320" spans="1:6" x14ac:dyDescent="0.25">
      <c r="A4320" t="s">
        <v>7916</v>
      </c>
      <c r="B4320">
        <v>20.6</v>
      </c>
      <c r="D4320">
        <v>947</v>
      </c>
      <c r="E4320">
        <v>592</v>
      </c>
      <c r="F4320">
        <v>20.2</v>
      </c>
    </row>
    <row r="4321" spans="1:6" x14ac:dyDescent="0.25">
      <c r="A4321" t="s">
        <v>7917</v>
      </c>
      <c r="B4321">
        <v>8.6999999999999993</v>
      </c>
      <c r="D4321">
        <v>947</v>
      </c>
      <c r="E4321">
        <v>946</v>
      </c>
      <c r="F4321">
        <v>8.6999999999999993</v>
      </c>
    </row>
    <row r="4322" spans="1:6" x14ac:dyDescent="0.25">
      <c r="A4322" t="s">
        <v>7918</v>
      </c>
      <c r="B4322">
        <v>9</v>
      </c>
      <c r="D4322">
        <v>947</v>
      </c>
      <c r="E4322">
        <v>948</v>
      </c>
      <c r="F4322">
        <v>8.4</v>
      </c>
    </row>
    <row r="4323" spans="1:6" x14ac:dyDescent="0.25">
      <c r="A4323" t="s">
        <v>7919</v>
      </c>
      <c r="B4323">
        <v>11.2</v>
      </c>
      <c r="D4323">
        <v>947</v>
      </c>
      <c r="E4323">
        <v>950</v>
      </c>
      <c r="F4323">
        <v>10.8</v>
      </c>
    </row>
    <row r="4324" spans="1:6" x14ac:dyDescent="0.25">
      <c r="A4324" t="s">
        <v>7920</v>
      </c>
      <c r="B4324">
        <v>26.5</v>
      </c>
      <c r="D4324">
        <v>947</v>
      </c>
      <c r="E4324">
        <v>962</v>
      </c>
      <c r="F4324">
        <v>26.1</v>
      </c>
    </row>
    <row r="4325" spans="1:6" x14ac:dyDescent="0.25">
      <c r="A4325" t="s">
        <v>7921</v>
      </c>
      <c r="B4325">
        <v>31.5</v>
      </c>
      <c r="D4325">
        <v>948</v>
      </c>
      <c r="E4325">
        <v>550</v>
      </c>
      <c r="F4325">
        <v>31.2</v>
      </c>
    </row>
    <row r="4326" spans="1:6" x14ac:dyDescent="0.25">
      <c r="A4326" t="s">
        <v>7922</v>
      </c>
      <c r="B4326">
        <v>26.1</v>
      </c>
      <c r="D4326">
        <v>948</v>
      </c>
      <c r="E4326">
        <v>562</v>
      </c>
      <c r="F4326">
        <v>26.1</v>
      </c>
    </row>
    <row r="4327" spans="1:6" x14ac:dyDescent="0.25">
      <c r="A4327" t="s">
        <v>7923</v>
      </c>
      <c r="B4327">
        <v>24.9</v>
      </c>
      <c r="D4327">
        <v>948</v>
      </c>
      <c r="E4327">
        <v>587</v>
      </c>
      <c r="F4327">
        <v>24.9</v>
      </c>
    </row>
    <row r="4328" spans="1:6" x14ac:dyDescent="0.25">
      <c r="A4328" t="s">
        <v>7924</v>
      </c>
      <c r="B4328">
        <v>17.899999999999999</v>
      </c>
      <c r="D4328">
        <v>948</v>
      </c>
      <c r="E4328">
        <v>591</v>
      </c>
      <c r="F4328">
        <v>17.899999999999999</v>
      </c>
    </row>
    <row r="4329" spans="1:6" x14ac:dyDescent="0.25">
      <c r="A4329" t="s">
        <v>7925</v>
      </c>
      <c r="B4329">
        <v>12.9</v>
      </c>
      <c r="D4329">
        <v>948</v>
      </c>
      <c r="E4329">
        <v>592</v>
      </c>
      <c r="F4329">
        <v>12.7</v>
      </c>
    </row>
    <row r="4330" spans="1:6" x14ac:dyDescent="0.25">
      <c r="A4330" t="s">
        <v>7926</v>
      </c>
      <c r="B4330">
        <v>8.9</v>
      </c>
      <c r="D4330">
        <v>948</v>
      </c>
      <c r="E4330">
        <v>629</v>
      </c>
      <c r="F4330">
        <v>8.4</v>
      </c>
    </row>
    <row r="4331" spans="1:6" x14ac:dyDescent="0.25">
      <c r="A4331" t="s">
        <v>7927</v>
      </c>
      <c r="B4331">
        <v>15</v>
      </c>
      <c r="D4331">
        <v>948</v>
      </c>
      <c r="E4331">
        <v>636</v>
      </c>
      <c r="F4331">
        <v>14.8</v>
      </c>
    </row>
    <row r="4332" spans="1:6" x14ac:dyDescent="0.25">
      <c r="A4332" t="s">
        <v>7928</v>
      </c>
      <c r="B4332">
        <v>18.3</v>
      </c>
      <c r="D4332">
        <v>948</v>
      </c>
      <c r="E4332">
        <v>946</v>
      </c>
      <c r="F4332">
        <v>14.2</v>
      </c>
    </row>
    <row r="4333" spans="1:6" x14ac:dyDescent="0.25">
      <c r="A4333" t="s">
        <v>7929</v>
      </c>
      <c r="B4333">
        <v>9</v>
      </c>
      <c r="D4333">
        <v>948</v>
      </c>
      <c r="E4333">
        <v>947</v>
      </c>
      <c r="F4333">
        <v>8.4</v>
      </c>
    </row>
    <row r="4334" spans="1:6" x14ac:dyDescent="0.25">
      <c r="A4334" t="s">
        <v>7930</v>
      </c>
      <c r="B4334">
        <v>17.3</v>
      </c>
      <c r="D4334">
        <v>948</v>
      </c>
      <c r="E4334">
        <v>950</v>
      </c>
      <c r="F4334">
        <v>17.2</v>
      </c>
    </row>
    <row r="4335" spans="1:6" x14ac:dyDescent="0.25">
      <c r="A4335" t="s">
        <v>7931</v>
      </c>
      <c r="B4335">
        <v>30.8</v>
      </c>
      <c r="D4335">
        <v>948</v>
      </c>
      <c r="E4335">
        <v>952</v>
      </c>
      <c r="F4335">
        <v>29.9</v>
      </c>
    </row>
    <row r="4336" spans="1:6" x14ac:dyDescent="0.25">
      <c r="A4336" t="s">
        <v>7932</v>
      </c>
      <c r="B4336">
        <v>30</v>
      </c>
      <c r="D4336">
        <v>948</v>
      </c>
      <c r="E4336">
        <v>962</v>
      </c>
      <c r="F4336">
        <v>29.2</v>
      </c>
    </row>
    <row r="4337" spans="1:6" x14ac:dyDescent="0.25">
      <c r="A4337" t="s">
        <v>7933</v>
      </c>
      <c r="B4337">
        <v>23</v>
      </c>
      <c r="D4337">
        <v>950</v>
      </c>
      <c r="E4337">
        <v>550</v>
      </c>
      <c r="F4337">
        <v>23</v>
      </c>
    </row>
    <row r="4338" spans="1:6" x14ac:dyDescent="0.25">
      <c r="A4338" t="s">
        <v>7934</v>
      </c>
      <c r="B4338">
        <v>22.7</v>
      </c>
      <c r="D4338">
        <v>950</v>
      </c>
      <c r="E4338">
        <v>562</v>
      </c>
      <c r="F4338">
        <v>22.7</v>
      </c>
    </row>
    <row r="4339" spans="1:6" x14ac:dyDescent="0.25">
      <c r="A4339" t="s">
        <v>7935</v>
      </c>
      <c r="B4339">
        <v>25.8</v>
      </c>
      <c r="D4339">
        <v>950</v>
      </c>
      <c r="E4339">
        <v>587</v>
      </c>
      <c r="F4339">
        <v>25.7</v>
      </c>
    </row>
    <row r="4340" spans="1:6" x14ac:dyDescent="0.25">
      <c r="A4340" t="s">
        <v>7936</v>
      </c>
      <c r="B4340">
        <v>22.1</v>
      </c>
      <c r="D4340">
        <v>950</v>
      </c>
      <c r="E4340">
        <v>591</v>
      </c>
      <c r="F4340">
        <v>22.1</v>
      </c>
    </row>
    <row r="4341" spans="1:6" x14ac:dyDescent="0.25">
      <c r="A4341" t="s">
        <v>7937</v>
      </c>
      <c r="B4341">
        <v>25.3</v>
      </c>
      <c r="D4341">
        <v>950</v>
      </c>
      <c r="E4341">
        <v>592</v>
      </c>
      <c r="F4341">
        <v>25.3</v>
      </c>
    </row>
    <row r="4342" spans="1:6" x14ac:dyDescent="0.25">
      <c r="A4342" t="s">
        <v>7938</v>
      </c>
      <c r="B4342">
        <v>24.3</v>
      </c>
      <c r="D4342">
        <v>950</v>
      </c>
      <c r="E4342">
        <v>629</v>
      </c>
      <c r="F4342">
        <v>24.3</v>
      </c>
    </row>
    <row r="4343" spans="1:6" x14ac:dyDescent="0.25">
      <c r="A4343" t="s">
        <v>7939</v>
      </c>
      <c r="B4343">
        <v>28.4</v>
      </c>
      <c r="D4343">
        <v>950</v>
      </c>
      <c r="E4343">
        <v>636</v>
      </c>
      <c r="F4343">
        <v>27.9</v>
      </c>
    </row>
    <row r="4344" spans="1:6" x14ac:dyDescent="0.25">
      <c r="A4344" t="s">
        <v>7940</v>
      </c>
      <c r="B4344">
        <v>11.2</v>
      </c>
      <c r="D4344">
        <v>950</v>
      </c>
      <c r="E4344">
        <v>947</v>
      </c>
      <c r="F4344">
        <v>10.8</v>
      </c>
    </row>
    <row r="4345" spans="1:6" x14ac:dyDescent="0.25">
      <c r="A4345" t="s">
        <v>7941</v>
      </c>
      <c r="B4345">
        <v>17.3</v>
      </c>
      <c r="D4345">
        <v>950</v>
      </c>
      <c r="E4345">
        <v>948</v>
      </c>
      <c r="F4345">
        <v>17.2</v>
      </c>
    </row>
    <row r="4346" spans="1:6" x14ac:dyDescent="0.25">
      <c r="A4346" t="s">
        <v>7942</v>
      </c>
      <c r="B4346">
        <v>5.9</v>
      </c>
      <c r="D4346">
        <v>950</v>
      </c>
      <c r="E4346">
        <v>951</v>
      </c>
      <c r="F4346">
        <v>5.9</v>
      </c>
    </row>
    <row r="4347" spans="1:6" x14ac:dyDescent="0.25">
      <c r="A4347" t="s">
        <v>7943</v>
      </c>
      <c r="B4347">
        <v>16.7</v>
      </c>
      <c r="D4347">
        <v>950</v>
      </c>
      <c r="E4347">
        <v>962</v>
      </c>
      <c r="F4347">
        <v>16.7</v>
      </c>
    </row>
    <row r="4348" spans="1:6" x14ac:dyDescent="0.25">
      <c r="A4348" t="s">
        <v>7944</v>
      </c>
      <c r="B4348">
        <v>21.6</v>
      </c>
      <c r="D4348">
        <v>951</v>
      </c>
      <c r="E4348">
        <v>550</v>
      </c>
      <c r="F4348">
        <v>21.6</v>
      </c>
    </row>
    <row r="4349" spans="1:6" x14ac:dyDescent="0.25">
      <c r="A4349" t="s">
        <v>7945</v>
      </c>
      <c r="B4349">
        <v>23.5</v>
      </c>
      <c r="D4349">
        <v>951</v>
      </c>
      <c r="E4349">
        <v>562</v>
      </c>
      <c r="F4349">
        <v>23.4</v>
      </c>
    </row>
    <row r="4350" spans="1:6" x14ac:dyDescent="0.25">
      <c r="A4350" t="s">
        <v>7946</v>
      </c>
      <c r="B4350">
        <v>25.5</v>
      </c>
      <c r="D4350">
        <v>951</v>
      </c>
      <c r="E4350">
        <v>591</v>
      </c>
      <c r="F4350">
        <v>25.3</v>
      </c>
    </row>
    <row r="4351" spans="1:6" x14ac:dyDescent="0.25">
      <c r="A4351" t="s">
        <v>7947</v>
      </c>
      <c r="B4351">
        <v>30.4</v>
      </c>
      <c r="D4351">
        <v>951</v>
      </c>
      <c r="E4351">
        <v>592</v>
      </c>
      <c r="F4351">
        <v>30.2</v>
      </c>
    </row>
    <row r="4352" spans="1:6" x14ac:dyDescent="0.25">
      <c r="A4352" t="s">
        <v>7948</v>
      </c>
      <c r="B4352">
        <v>5.9</v>
      </c>
      <c r="D4352">
        <v>951</v>
      </c>
      <c r="E4352">
        <v>950</v>
      </c>
      <c r="F4352">
        <v>5.9</v>
      </c>
    </row>
    <row r="4353" spans="1:6" x14ac:dyDescent="0.25">
      <c r="A4353" t="s">
        <v>7949</v>
      </c>
      <c r="B4353">
        <v>8.1999999999999993</v>
      </c>
      <c r="D4353">
        <v>951</v>
      </c>
      <c r="E4353">
        <v>952</v>
      </c>
      <c r="F4353">
        <v>6.9</v>
      </c>
    </row>
    <row r="4354" spans="1:6" x14ac:dyDescent="0.25">
      <c r="A4354" t="s">
        <v>7950</v>
      </c>
      <c r="B4354">
        <v>13.8</v>
      </c>
      <c r="D4354">
        <v>951</v>
      </c>
      <c r="E4354">
        <v>962</v>
      </c>
      <c r="F4354">
        <v>13.6</v>
      </c>
    </row>
    <row r="4355" spans="1:6" x14ac:dyDescent="0.25">
      <c r="A4355" t="s">
        <v>7951</v>
      </c>
      <c r="B4355">
        <v>26.6</v>
      </c>
      <c r="D4355">
        <v>952</v>
      </c>
      <c r="E4355">
        <v>562</v>
      </c>
      <c r="F4355">
        <v>26.5</v>
      </c>
    </row>
    <row r="4356" spans="1:6" x14ac:dyDescent="0.25">
      <c r="A4356" t="s">
        <v>7952</v>
      </c>
      <c r="B4356">
        <v>30.8</v>
      </c>
      <c r="D4356">
        <v>952</v>
      </c>
      <c r="E4356">
        <v>591</v>
      </c>
      <c r="F4356">
        <v>30.6</v>
      </c>
    </row>
    <row r="4357" spans="1:6" x14ac:dyDescent="0.25">
      <c r="A4357" t="s">
        <v>7953</v>
      </c>
      <c r="B4357">
        <v>37.200000000000003</v>
      </c>
      <c r="D4357">
        <v>952</v>
      </c>
      <c r="E4357">
        <v>592</v>
      </c>
      <c r="F4357">
        <v>36.6</v>
      </c>
    </row>
    <row r="4358" spans="1:6" x14ac:dyDescent="0.25">
      <c r="A4358" t="s">
        <v>7954</v>
      </c>
      <c r="B4358">
        <v>40</v>
      </c>
      <c r="D4358">
        <v>952</v>
      </c>
      <c r="E4358">
        <v>617</v>
      </c>
      <c r="F4358">
        <v>39.299999999999997</v>
      </c>
    </row>
    <row r="4359" spans="1:6" x14ac:dyDescent="0.25">
      <c r="A4359" t="s">
        <v>7955</v>
      </c>
      <c r="B4359">
        <v>30.8</v>
      </c>
      <c r="D4359">
        <v>952</v>
      </c>
      <c r="E4359">
        <v>948</v>
      </c>
      <c r="F4359">
        <v>29.9</v>
      </c>
    </row>
    <row r="4360" spans="1:6" x14ac:dyDescent="0.25">
      <c r="A4360" t="s">
        <v>7956</v>
      </c>
      <c r="B4360">
        <v>8.1999999999999993</v>
      </c>
      <c r="D4360">
        <v>952</v>
      </c>
      <c r="E4360">
        <v>951</v>
      </c>
      <c r="F4360">
        <v>6.9</v>
      </c>
    </row>
    <row r="4361" spans="1:6" x14ac:dyDescent="0.25">
      <c r="A4361" t="s">
        <v>7957</v>
      </c>
      <c r="B4361">
        <v>10.1</v>
      </c>
      <c r="D4361">
        <v>952</v>
      </c>
      <c r="E4361">
        <v>953</v>
      </c>
      <c r="F4361">
        <v>8.8000000000000007</v>
      </c>
    </row>
    <row r="4362" spans="1:6" x14ac:dyDescent="0.25">
      <c r="A4362" t="s">
        <v>7958</v>
      </c>
      <c r="B4362">
        <v>25</v>
      </c>
      <c r="D4362">
        <v>952</v>
      </c>
      <c r="E4362">
        <v>955</v>
      </c>
      <c r="F4362">
        <v>23.3</v>
      </c>
    </row>
    <row r="4363" spans="1:6" x14ac:dyDescent="0.25">
      <c r="A4363" t="s">
        <v>7959</v>
      </c>
      <c r="B4363">
        <v>11.3</v>
      </c>
      <c r="D4363">
        <v>952</v>
      </c>
      <c r="E4363">
        <v>960</v>
      </c>
      <c r="F4363">
        <v>10.7</v>
      </c>
    </row>
    <row r="4364" spans="1:6" x14ac:dyDescent="0.25">
      <c r="A4364" t="s">
        <v>7960</v>
      </c>
      <c r="B4364">
        <v>8</v>
      </c>
      <c r="D4364">
        <v>952</v>
      </c>
      <c r="E4364">
        <v>961</v>
      </c>
      <c r="F4364">
        <v>8</v>
      </c>
    </row>
    <row r="4365" spans="1:6" x14ac:dyDescent="0.25">
      <c r="A4365" t="s">
        <v>7961</v>
      </c>
      <c r="B4365">
        <v>13.6</v>
      </c>
      <c r="D4365">
        <v>952</v>
      </c>
      <c r="E4365">
        <v>962</v>
      </c>
      <c r="F4365">
        <v>13.6</v>
      </c>
    </row>
    <row r="4366" spans="1:6" x14ac:dyDescent="0.25">
      <c r="A4366" t="s">
        <v>7962</v>
      </c>
      <c r="B4366">
        <v>10.5</v>
      </c>
      <c r="D4366">
        <v>953</v>
      </c>
      <c r="E4366">
        <v>942</v>
      </c>
      <c r="F4366">
        <v>9.4</v>
      </c>
    </row>
    <row r="4367" spans="1:6" x14ac:dyDescent="0.25">
      <c r="A4367" t="s">
        <v>7963</v>
      </c>
      <c r="B4367">
        <v>10.1</v>
      </c>
      <c r="D4367">
        <v>953</v>
      </c>
      <c r="E4367">
        <v>952</v>
      </c>
      <c r="F4367">
        <v>8.8000000000000007</v>
      </c>
    </row>
    <row r="4368" spans="1:6" x14ac:dyDescent="0.25">
      <c r="A4368" t="s">
        <v>7964</v>
      </c>
      <c r="B4368">
        <v>13.3</v>
      </c>
      <c r="D4368">
        <v>953</v>
      </c>
      <c r="E4368">
        <v>954</v>
      </c>
      <c r="F4368">
        <v>12.9</v>
      </c>
    </row>
    <row r="4369" spans="1:6" x14ac:dyDescent="0.25">
      <c r="A4369" t="s">
        <v>7965</v>
      </c>
      <c r="B4369">
        <v>12.4</v>
      </c>
      <c r="D4369">
        <v>953</v>
      </c>
      <c r="E4369">
        <v>960</v>
      </c>
      <c r="F4369">
        <v>11.8</v>
      </c>
    </row>
    <row r="4370" spans="1:6" x14ac:dyDescent="0.25">
      <c r="A4370" t="s">
        <v>7966</v>
      </c>
      <c r="B4370">
        <v>9.8000000000000007</v>
      </c>
      <c r="D4370">
        <v>953</v>
      </c>
      <c r="E4370">
        <v>6110</v>
      </c>
      <c r="F4370">
        <v>8.6999999999999993</v>
      </c>
    </row>
    <row r="4371" spans="1:6" x14ac:dyDescent="0.25">
      <c r="A4371" t="s">
        <v>7967</v>
      </c>
      <c r="B4371">
        <v>27.6</v>
      </c>
      <c r="D4371">
        <v>954</v>
      </c>
      <c r="E4371">
        <v>943</v>
      </c>
      <c r="F4371">
        <v>24.4</v>
      </c>
    </row>
    <row r="4372" spans="1:6" x14ac:dyDescent="0.25">
      <c r="A4372" t="s">
        <v>7968</v>
      </c>
      <c r="B4372">
        <v>13.3</v>
      </c>
      <c r="D4372">
        <v>954</v>
      </c>
      <c r="E4372">
        <v>953</v>
      </c>
      <c r="F4372">
        <v>12.9</v>
      </c>
    </row>
    <row r="4373" spans="1:6" x14ac:dyDescent="0.25">
      <c r="A4373" t="s">
        <v>7969</v>
      </c>
      <c r="B4373">
        <v>10</v>
      </c>
      <c r="D4373">
        <v>954</v>
      </c>
      <c r="E4373">
        <v>955</v>
      </c>
      <c r="F4373">
        <v>9.1</v>
      </c>
    </row>
    <row r="4374" spans="1:6" x14ac:dyDescent="0.25">
      <c r="A4374" t="s">
        <v>7970</v>
      </c>
      <c r="B4374">
        <v>18</v>
      </c>
      <c r="D4374">
        <v>954</v>
      </c>
      <c r="E4374">
        <v>956</v>
      </c>
      <c r="F4374">
        <v>16.600000000000001</v>
      </c>
    </row>
    <row r="4375" spans="1:6" x14ac:dyDescent="0.25">
      <c r="A4375" t="s">
        <v>7971</v>
      </c>
      <c r="B4375">
        <v>20.9</v>
      </c>
      <c r="D4375">
        <v>954</v>
      </c>
      <c r="E4375">
        <v>960</v>
      </c>
      <c r="F4375">
        <v>18.5</v>
      </c>
    </row>
    <row r="4376" spans="1:6" x14ac:dyDescent="0.25">
      <c r="A4376" t="s">
        <v>7972</v>
      </c>
      <c r="B4376">
        <v>6.1</v>
      </c>
      <c r="D4376">
        <v>954</v>
      </c>
      <c r="E4376">
        <v>6110</v>
      </c>
      <c r="F4376">
        <v>5.7</v>
      </c>
    </row>
    <row r="4377" spans="1:6" x14ac:dyDescent="0.25">
      <c r="A4377" t="s">
        <v>7973</v>
      </c>
      <c r="B4377">
        <v>27.7</v>
      </c>
      <c r="D4377">
        <v>954</v>
      </c>
      <c r="E4377">
        <v>6112</v>
      </c>
      <c r="F4377">
        <v>27.3</v>
      </c>
    </row>
    <row r="4378" spans="1:6" x14ac:dyDescent="0.25">
      <c r="A4378" t="s">
        <v>7974</v>
      </c>
      <c r="B4378">
        <v>8.4</v>
      </c>
      <c r="D4378">
        <v>954</v>
      </c>
      <c r="E4378">
        <v>6114</v>
      </c>
      <c r="F4378">
        <v>8.3000000000000007</v>
      </c>
    </row>
    <row r="4379" spans="1:6" x14ac:dyDescent="0.25">
      <c r="A4379" t="s">
        <v>7975</v>
      </c>
      <c r="B4379">
        <v>19.2</v>
      </c>
      <c r="D4379">
        <v>954</v>
      </c>
      <c r="E4379">
        <v>6116</v>
      </c>
      <c r="F4379">
        <v>18.7</v>
      </c>
    </row>
    <row r="4380" spans="1:6" x14ac:dyDescent="0.25">
      <c r="A4380" t="s">
        <v>7976</v>
      </c>
      <c r="B4380">
        <v>14.9</v>
      </c>
      <c r="D4380">
        <v>954</v>
      </c>
      <c r="E4380">
        <v>6120</v>
      </c>
      <c r="F4380">
        <v>13.7</v>
      </c>
    </row>
    <row r="4381" spans="1:6" x14ac:dyDescent="0.25">
      <c r="A4381" t="s">
        <v>7977</v>
      </c>
      <c r="B4381">
        <v>29.5</v>
      </c>
      <c r="D4381">
        <v>954</v>
      </c>
      <c r="E4381">
        <v>6122</v>
      </c>
      <c r="F4381">
        <v>27.5</v>
      </c>
    </row>
    <row r="4382" spans="1:6" x14ac:dyDescent="0.25">
      <c r="A4382" t="s">
        <v>7978</v>
      </c>
      <c r="B4382">
        <v>25</v>
      </c>
      <c r="D4382">
        <v>955</v>
      </c>
      <c r="E4382">
        <v>952</v>
      </c>
      <c r="F4382">
        <v>23.3</v>
      </c>
    </row>
    <row r="4383" spans="1:6" x14ac:dyDescent="0.25">
      <c r="A4383" t="s">
        <v>7979</v>
      </c>
      <c r="B4383">
        <v>10</v>
      </c>
      <c r="D4383">
        <v>955</v>
      </c>
      <c r="E4383">
        <v>954</v>
      </c>
      <c r="F4383">
        <v>9.1</v>
      </c>
    </row>
    <row r="4384" spans="1:6" x14ac:dyDescent="0.25">
      <c r="A4384" t="s">
        <v>7980</v>
      </c>
      <c r="B4384">
        <v>13.9</v>
      </c>
      <c r="D4384">
        <v>955</v>
      </c>
      <c r="E4384">
        <v>956</v>
      </c>
      <c r="F4384">
        <v>11.5</v>
      </c>
    </row>
    <row r="4385" spans="1:6" x14ac:dyDescent="0.25">
      <c r="A4385" t="s">
        <v>7981</v>
      </c>
      <c r="B4385">
        <v>24.5</v>
      </c>
      <c r="D4385">
        <v>955</v>
      </c>
      <c r="E4385">
        <v>957</v>
      </c>
      <c r="F4385">
        <v>24.5</v>
      </c>
    </row>
    <row r="4386" spans="1:6" x14ac:dyDescent="0.25">
      <c r="A4386" t="s">
        <v>7982</v>
      </c>
      <c r="B4386">
        <v>16.3</v>
      </c>
      <c r="D4386">
        <v>955</v>
      </c>
      <c r="E4386">
        <v>959</v>
      </c>
      <c r="F4386">
        <v>16.3</v>
      </c>
    </row>
    <row r="4387" spans="1:6" x14ac:dyDescent="0.25">
      <c r="A4387" t="s">
        <v>7983</v>
      </c>
      <c r="B4387">
        <v>16.5</v>
      </c>
      <c r="D4387">
        <v>955</v>
      </c>
      <c r="E4387">
        <v>960</v>
      </c>
      <c r="F4387">
        <v>16.100000000000001</v>
      </c>
    </row>
    <row r="4388" spans="1:6" x14ac:dyDescent="0.25">
      <c r="A4388" t="s">
        <v>7984</v>
      </c>
      <c r="B4388">
        <v>27.8</v>
      </c>
      <c r="D4388">
        <v>955</v>
      </c>
      <c r="E4388">
        <v>965</v>
      </c>
      <c r="F4388">
        <v>27.6</v>
      </c>
    </row>
    <row r="4389" spans="1:6" x14ac:dyDescent="0.25">
      <c r="A4389" t="s">
        <v>7985</v>
      </c>
      <c r="B4389">
        <v>22.2</v>
      </c>
      <c r="D4389">
        <v>955</v>
      </c>
      <c r="E4389">
        <v>966</v>
      </c>
      <c r="F4389">
        <v>18.7</v>
      </c>
    </row>
    <row r="4390" spans="1:6" x14ac:dyDescent="0.25">
      <c r="A4390" t="s">
        <v>7986</v>
      </c>
      <c r="B4390">
        <v>18.3</v>
      </c>
      <c r="D4390">
        <v>955</v>
      </c>
      <c r="E4390">
        <v>967</v>
      </c>
      <c r="F4390">
        <v>15.6</v>
      </c>
    </row>
    <row r="4391" spans="1:6" x14ac:dyDescent="0.25">
      <c r="A4391" t="s">
        <v>7987</v>
      </c>
      <c r="B4391">
        <v>42</v>
      </c>
      <c r="D4391">
        <v>955</v>
      </c>
      <c r="E4391">
        <v>972</v>
      </c>
      <c r="F4391">
        <v>41.3</v>
      </c>
    </row>
    <row r="4392" spans="1:6" x14ac:dyDescent="0.25">
      <c r="A4392" t="s">
        <v>7988</v>
      </c>
      <c r="B4392">
        <v>28.9</v>
      </c>
      <c r="D4392">
        <v>955</v>
      </c>
      <c r="E4392">
        <v>6112</v>
      </c>
      <c r="F4392">
        <v>27</v>
      </c>
    </row>
    <row r="4393" spans="1:6" x14ac:dyDescent="0.25">
      <c r="A4393" t="s">
        <v>7989</v>
      </c>
      <c r="B4393">
        <v>16.3</v>
      </c>
      <c r="D4393">
        <v>955</v>
      </c>
      <c r="E4393">
        <v>6114</v>
      </c>
      <c r="F4393">
        <v>13.1</v>
      </c>
    </row>
    <row r="4394" spans="1:6" x14ac:dyDescent="0.25">
      <c r="A4394" t="s">
        <v>7990</v>
      </c>
      <c r="B4394">
        <v>21.6</v>
      </c>
      <c r="D4394">
        <v>955</v>
      </c>
      <c r="E4394">
        <v>6116</v>
      </c>
      <c r="F4394">
        <v>20.399999999999999</v>
      </c>
    </row>
    <row r="4395" spans="1:6" x14ac:dyDescent="0.25">
      <c r="A4395" t="s">
        <v>7991</v>
      </c>
      <c r="B4395">
        <v>18</v>
      </c>
      <c r="D4395">
        <v>956</v>
      </c>
      <c r="E4395">
        <v>954</v>
      </c>
      <c r="F4395">
        <v>16.600000000000001</v>
      </c>
    </row>
    <row r="4396" spans="1:6" x14ac:dyDescent="0.25">
      <c r="A4396" t="s">
        <v>7992</v>
      </c>
      <c r="B4396">
        <v>13.9</v>
      </c>
      <c r="D4396">
        <v>956</v>
      </c>
      <c r="E4396">
        <v>955</v>
      </c>
      <c r="F4396">
        <v>11.5</v>
      </c>
    </row>
    <row r="4397" spans="1:6" x14ac:dyDescent="0.25">
      <c r="A4397" t="s">
        <v>7993</v>
      </c>
      <c r="B4397">
        <v>5.8</v>
      </c>
      <c r="D4397">
        <v>956</v>
      </c>
      <c r="E4397">
        <v>967</v>
      </c>
      <c r="F4397">
        <v>5.6</v>
      </c>
    </row>
    <row r="4398" spans="1:6" x14ac:dyDescent="0.25">
      <c r="A4398" t="s">
        <v>7994</v>
      </c>
      <c r="B4398">
        <v>14.2</v>
      </c>
      <c r="D4398">
        <v>956</v>
      </c>
      <c r="E4398">
        <v>6114</v>
      </c>
      <c r="F4398">
        <v>13.8</v>
      </c>
    </row>
    <row r="4399" spans="1:6" x14ac:dyDescent="0.25">
      <c r="A4399" t="s">
        <v>7995</v>
      </c>
      <c r="B4399">
        <v>15.7</v>
      </c>
      <c r="D4399">
        <v>956</v>
      </c>
      <c r="E4399">
        <v>6116</v>
      </c>
      <c r="F4399">
        <v>13.9</v>
      </c>
    </row>
    <row r="4400" spans="1:6" x14ac:dyDescent="0.25">
      <c r="A4400" t="s">
        <v>7996</v>
      </c>
      <c r="B4400">
        <v>24.5</v>
      </c>
      <c r="D4400">
        <v>957</v>
      </c>
      <c r="E4400">
        <v>955</v>
      </c>
      <c r="F4400">
        <v>24.5</v>
      </c>
    </row>
    <row r="4401" spans="1:6" x14ac:dyDescent="0.25">
      <c r="A4401" t="s">
        <v>7997</v>
      </c>
      <c r="B4401">
        <v>8.6999999999999993</v>
      </c>
      <c r="D4401">
        <v>957</v>
      </c>
      <c r="E4401">
        <v>959</v>
      </c>
      <c r="F4401">
        <v>8.6999999999999993</v>
      </c>
    </row>
    <row r="4402" spans="1:6" x14ac:dyDescent="0.25">
      <c r="A4402" t="s">
        <v>7998</v>
      </c>
      <c r="B4402">
        <v>6</v>
      </c>
      <c r="D4402">
        <v>957</v>
      </c>
      <c r="E4402">
        <v>964</v>
      </c>
      <c r="F4402">
        <v>6</v>
      </c>
    </row>
    <row r="4403" spans="1:6" x14ac:dyDescent="0.25">
      <c r="A4403" t="s">
        <v>7999</v>
      </c>
      <c r="B4403">
        <v>5.4</v>
      </c>
      <c r="D4403">
        <v>958</v>
      </c>
      <c r="E4403">
        <v>959</v>
      </c>
      <c r="F4403">
        <v>5.4</v>
      </c>
    </row>
    <row r="4404" spans="1:6" x14ac:dyDescent="0.25">
      <c r="A4404" t="s">
        <v>8000</v>
      </c>
      <c r="B4404">
        <v>11.2</v>
      </c>
      <c r="D4404">
        <v>958</v>
      </c>
      <c r="E4404">
        <v>961</v>
      </c>
      <c r="F4404">
        <v>11.2</v>
      </c>
    </row>
    <row r="4405" spans="1:6" x14ac:dyDescent="0.25">
      <c r="A4405" t="s">
        <v>8001</v>
      </c>
      <c r="B4405">
        <v>19.100000000000001</v>
      </c>
      <c r="D4405">
        <v>958</v>
      </c>
      <c r="E4405">
        <v>962</v>
      </c>
      <c r="F4405">
        <v>19.100000000000001</v>
      </c>
    </row>
    <row r="4406" spans="1:6" x14ac:dyDescent="0.25">
      <c r="A4406" t="s">
        <v>8002</v>
      </c>
      <c r="B4406">
        <v>16.3</v>
      </c>
      <c r="D4406">
        <v>959</v>
      </c>
      <c r="E4406">
        <v>955</v>
      </c>
      <c r="F4406">
        <v>16.3</v>
      </c>
    </row>
    <row r="4407" spans="1:6" x14ac:dyDescent="0.25">
      <c r="A4407" t="s">
        <v>8003</v>
      </c>
      <c r="B4407">
        <v>8.6999999999999993</v>
      </c>
      <c r="D4407">
        <v>959</v>
      </c>
      <c r="E4407">
        <v>957</v>
      </c>
      <c r="F4407">
        <v>8.6999999999999993</v>
      </c>
    </row>
    <row r="4408" spans="1:6" x14ac:dyDescent="0.25">
      <c r="A4408" t="s">
        <v>8004</v>
      </c>
      <c r="B4408">
        <v>5.4</v>
      </c>
      <c r="D4408">
        <v>959</v>
      </c>
      <c r="E4408">
        <v>958</v>
      </c>
      <c r="F4408">
        <v>5.4</v>
      </c>
    </row>
    <row r="4409" spans="1:6" x14ac:dyDescent="0.25">
      <c r="A4409" t="s">
        <v>8005</v>
      </c>
      <c r="B4409">
        <v>11</v>
      </c>
      <c r="D4409">
        <v>959</v>
      </c>
      <c r="E4409">
        <v>960</v>
      </c>
      <c r="F4409">
        <v>11</v>
      </c>
    </row>
    <row r="4410" spans="1:6" x14ac:dyDescent="0.25">
      <c r="A4410" t="s">
        <v>8006</v>
      </c>
      <c r="B4410">
        <v>16.2</v>
      </c>
      <c r="D4410">
        <v>959</v>
      </c>
      <c r="E4410">
        <v>965</v>
      </c>
      <c r="F4410">
        <v>16.2</v>
      </c>
    </row>
    <row r="4411" spans="1:6" x14ac:dyDescent="0.25">
      <c r="A4411" t="s">
        <v>8007</v>
      </c>
      <c r="B4411">
        <v>24.1</v>
      </c>
      <c r="D4411">
        <v>959</v>
      </c>
      <c r="E4411">
        <v>966</v>
      </c>
      <c r="F4411">
        <v>24.1</v>
      </c>
    </row>
    <row r="4412" spans="1:6" x14ac:dyDescent="0.25">
      <c r="A4412" t="s">
        <v>8008</v>
      </c>
      <c r="B4412">
        <v>11.3</v>
      </c>
      <c r="D4412">
        <v>960</v>
      </c>
      <c r="E4412">
        <v>952</v>
      </c>
      <c r="F4412">
        <v>10.7</v>
      </c>
    </row>
    <row r="4413" spans="1:6" x14ac:dyDescent="0.25">
      <c r="A4413" t="s">
        <v>8009</v>
      </c>
      <c r="B4413">
        <v>12.4</v>
      </c>
      <c r="D4413">
        <v>960</v>
      </c>
      <c r="E4413">
        <v>953</v>
      </c>
      <c r="F4413">
        <v>11.8</v>
      </c>
    </row>
    <row r="4414" spans="1:6" x14ac:dyDescent="0.25">
      <c r="A4414" t="s">
        <v>8010</v>
      </c>
      <c r="B4414">
        <v>20.9</v>
      </c>
      <c r="D4414">
        <v>960</v>
      </c>
      <c r="E4414">
        <v>954</v>
      </c>
      <c r="F4414">
        <v>18.5</v>
      </c>
    </row>
    <row r="4415" spans="1:6" x14ac:dyDescent="0.25">
      <c r="A4415" t="s">
        <v>8011</v>
      </c>
      <c r="B4415">
        <v>16.5</v>
      </c>
      <c r="D4415">
        <v>960</v>
      </c>
      <c r="E4415">
        <v>955</v>
      </c>
      <c r="F4415">
        <v>16.100000000000001</v>
      </c>
    </row>
    <row r="4416" spans="1:6" x14ac:dyDescent="0.25">
      <c r="A4416" t="s">
        <v>8012</v>
      </c>
      <c r="B4416">
        <v>11</v>
      </c>
      <c r="D4416">
        <v>960</v>
      </c>
      <c r="E4416">
        <v>959</v>
      </c>
      <c r="F4416">
        <v>11</v>
      </c>
    </row>
    <row r="4417" spans="1:6" x14ac:dyDescent="0.25">
      <c r="A4417" t="s">
        <v>8013</v>
      </c>
      <c r="B4417">
        <v>8.1</v>
      </c>
      <c r="D4417">
        <v>960</v>
      </c>
      <c r="E4417">
        <v>961</v>
      </c>
      <c r="F4417">
        <v>7.8</v>
      </c>
    </row>
    <row r="4418" spans="1:6" x14ac:dyDescent="0.25">
      <c r="A4418" t="s">
        <v>8014</v>
      </c>
      <c r="B4418">
        <v>21.6</v>
      </c>
      <c r="D4418">
        <v>960</v>
      </c>
      <c r="E4418">
        <v>6110</v>
      </c>
      <c r="F4418">
        <v>17.7</v>
      </c>
    </row>
    <row r="4419" spans="1:6" x14ac:dyDescent="0.25">
      <c r="A4419" t="s">
        <v>8015</v>
      </c>
      <c r="B4419">
        <v>8</v>
      </c>
      <c r="D4419">
        <v>961</v>
      </c>
      <c r="E4419">
        <v>952</v>
      </c>
      <c r="F4419">
        <v>8</v>
      </c>
    </row>
    <row r="4420" spans="1:6" x14ac:dyDescent="0.25">
      <c r="A4420" t="s">
        <v>8016</v>
      </c>
      <c r="B4420">
        <v>11.2</v>
      </c>
      <c r="D4420">
        <v>961</v>
      </c>
      <c r="E4420">
        <v>958</v>
      </c>
      <c r="F4420">
        <v>11.2</v>
      </c>
    </row>
    <row r="4421" spans="1:6" x14ac:dyDescent="0.25">
      <c r="A4421" t="s">
        <v>8017</v>
      </c>
      <c r="B4421">
        <v>8.1</v>
      </c>
      <c r="D4421">
        <v>961</v>
      </c>
      <c r="E4421">
        <v>960</v>
      </c>
      <c r="F4421">
        <v>7.8</v>
      </c>
    </row>
    <row r="4422" spans="1:6" x14ac:dyDescent="0.25">
      <c r="A4422" t="s">
        <v>8018</v>
      </c>
      <c r="B4422">
        <v>9.3000000000000007</v>
      </c>
      <c r="D4422">
        <v>961</v>
      </c>
      <c r="E4422">
        <v>962</v>
      </c>
      <c r="F4422">
        <v>9.1999999999999993</v>
      </c>
    </row>
    <row r="4423" spans="1:6" x14ac:dyDescent="0.25">
      <c r="A4423" t="s">
        <v>8019</v>
      </c>
      <c r="B4423">
        <v>9.1</v>
      </c>
      <c r="D4423">
        <v>962</v>
      </c>
      <c r="E4423">
        <v>550</v>
      </c>
      <c r="F4423">
        <v>9.1</v>
      </c>
    </row>
    <row r="4424" spans="1:6" x14ac:dyDescent="0.25">
      <c r="A4424" t="s">
        <v>8020</v>
      </c>
      <c r="B4424">
        <v>14.4</v>
      </c>
      <c r="D4424">
        <v>962</v>
      </c>
      <c r="E4424">
        <v>562</v>
      </c>
      <c r="F4424">
        <v>14.4</v>
      </c>
    </row>
    <row r="4425" spans="1:6" x14ac:dyDescent="0.25">
      <c r="A4425" t="s">
        <v>8021</v>
      </c>
      <c r="B4425">
        <v>21.1</v>
      </c>
      <c r="D4425">
        <v>962</v>
      </c>
      <c r="E4425">
        <v>587</v>
      </c>
      <c r="F4425">
        <v>20.3</v>
      </c>
    </row>
    <row r="4426" spans="1:6" x14ac:dyDescent="0.25">
      <c r="A4426" t="s">
        <v>8022</v>
      </c>
      <c r="B4426">
        <v>21.9</v>
      </c>
      <c r="D4426">
        <v>962</v>
      </c>
      <c r="E4426">
        <v>591</v>
      </c>
      <c r="F4426">
        <v>21.9</v>
      </c>
    </row>
    <row r="4427" spans="1:6" x14ac:dyDescent="0.25">
      <c r="A4427" t="s">
        <v>8023</v>
      </c>
      <c r="B4427">
        <v>30.9</v>
      </c>
      <c r="D4427">
        <v>962</v>
      </c>
      <c r="E4427">
        <v>592</v>
      </c>
      <c r="F4427">
        <v>30.9</v>
      </c>
    </row>
    <row r="4428" spans="1:6" x14ac:dyDescent="0.25">
      <c r="A4428" t="s">
        <v>8024</v>
      </c>
      <c r="B4428">
        <v>36.200000000000003</v>
      </c>
      <c r="D4428">
        <v>962</v>
      </c>
      <c r="E4428">
        <v>617</v>
      </c>
      <c r="F4428">
        <v>36.200000000000003</v>
      </c>
    </row>
    <row r="4429" spans="1:6" x14ac:dyDescent="0.25">
      <c r="A4429" t="s">
        <v>8025</v>
      </c>
      <c r="B4429">
        <v>26.5</v>
      </c>
      <c r="D4429">
        <v>962</v>
      </c>
      <c r="E4429">
        <v>947</v>
      </c>
      <c r="F4429">
        <v>26.1</v>
      </c>
    </row>
    <row r="4430" spans="1:6" x14ac:dyDescent="0.25">
      <c r="A4430" t="s">
        <v>8026</v>
      </c>
      <c r="B4430">
        <v>30</v>
      </c>
      <c r="D4430">
        <v>962</v>
      </c>
      <c r="E4430">
        <v>948</v>
      </c>
      <c r="F4430">
        <v>29.2</v>
      </c>
    </row>
    <row r="4431" spans="1:6" x14ac:dyDescent="0.25">
      <c r="A4431" t="s">
        <v>8027</v>
      </c>
      <c r="B4431">
        <v>16.7</v>
      </c>
      <c r="D4431">
        <v>962</v>
      </c>
      <c r="E4431">
        <v>950</v>
      </c>
      <c r="F4431">
        <v>16.7</v>
      </c>
    </row>
    <row r="4432" spans="1:6" x14ac:dyDescent="0.25">
      <c r="A4432" t="s">
        <v>8028</v>
      </c>
      <c r="B4432">
        <v>13.8</v>
      </c>
      <c r="D4432">
        <v>962</v>
      </c>
      <c r="E4432">
        <v>951</v>
      </c>
      <c r="F4432">
        <v>13.6</v>
      </c>
    </row>
    <row r="4433" spans="1:6" x14ac:dyDescent="0.25">
      <c r="A4433" t="s">
        <v>8029</v>
      </c>
      <c r="B4433">
        <v>13.6</v>
      </c>
      <c r="D4433">
        <v>962</v>
      </c>
      <c r="E4433">
        <v>952</v>
      </c>
      <c r="F4433">
        <v>13.6</v>
      </c>
    </row>
    <row r="4434" spans="1:6" x14ac:dyDescent="0.25">
      <c r="A4434" t="s">
        <v>8030</v>
      </c>
      <c r="B4434">
        <v>19.100000000000001</v>
      </c>
      <c r="D4434">
        <v>962</v>
      </c>
      <c r="E4434">
        <v>958</v>
      </c>
      <c r="F4434">
        <v>19.100000000000001</v>
      </c>
    </row>
    <row r="4435" spans="1:6" x14ac:dyDescent="0.25">
      <c r="A4435" t="s">
        <v>8031</v>
      </c>
      <c r="B4435">
        <v>9.3000000000000007</v>
      </c>
      <c r="D4435">
        <v>962</v>
      </c>
      <c r="E4435">
        <v>961</v>
      </c>
      <c r="F4435">
        <v>9.1999999999999993</v>
      </c>
    </row>
    <row r="4436" spans="1:6" x14ac:dyDescent="0.25">
      <c r="A4436" t="s">
        <v>8032</v>
      </c>
      <c r="B4436">
        <v>98.8</v>
      </c>
      <c r="D4436">
        <v>963</v>
      </c>
      <c r="E4436">
        <v>499</v>
      </c>
      <c r="F4436">
        <v>98.8</v>
      </c>
    </row>
    <row r="4437" spans="1:6" x14ac:dyDescent="0.25">
      <c r="A4437" t="s">
        <v>8033</v>
      </c>
      <c r="B4437">
        <v>90.9</v>
      </c>
      <c r="D4437">
        <v>963</v>
      </c>
      <c r="E4437">
        <v>509</v>
      </c>
      <c r="F4437">
        <v>90.9</v>
      </c>
    </row>
    <row r="4438" spans="1:6" x14ac:dyDescent="0.25">
      <c r="A4438" t="s">
        <v>8034</v>
      </c>
      <c r="B4438">
        <v>64.7</v>
      </c>
      <c r="D4438">
        <v>963</v>
      </c>
      <c r="E4438">
        <v>511</v>
      </c>
      <c r="F4438">
        <v>64.7</v>
      </c>
    </row>
    <row r="4439" spans="1:6" x14ac:dyDescent="0.25">
      <c r="A4439" t="s">
        <v>8035</v>
      </c>
      <c r="B4439">
        <v>45.8</v>
      </c>
      <c r="D4439">
        <v>963</v>
      </c>
      <c r="E4439">
        <v>516</v>
      </c>
      <c r="F4439">
        <v>45.8</v>
      </c>
    </row>
    <row r="4440" spans="1:6" x14ac:dyDescent="0.25">
      <c r="A4440" t="s">
        <v>8036</v>
      </c>
      <c r="B4440">
        <v>14.4</v>
      </c>
      <c r="D4440">
        <v>963</v>
      </c>
      <c r="E4440">
        <v>522</v>
      </c>
      <c r="F4440">
        <v>14.4</v>
      </c>
    </row>
    <row r="4441" spans="1:6" x14ac:dyDescent="0.25">
      <c r="A4441" t="s">
        <v>8037</v>
      </c>
      <c r="B4441">
        <v>5.5</v>
      </c>
      <c r="D4441">
        <v>963</v>
      </c>
      <c r="E4441">
        <v>523</v>
      </c>
      <c r="F4441">
        <v>5.5</v>
      </c>
    </row>
    <row r="4442" spans="1:6" x14ac:dyDescent="0.25">
      <c r="A4442" t="s">
        <v>8038</v>
      </c>
      <c r="B4442">
        <v>19.399999999999999</v>
      </c>
      <c r="D4442">
        <v>963</v>
      </c>
      <c r="E4442">
        <v>549</v>
      </c>
      <c r="F4442">
        <v>19</v>
      </c>
    </row>
    <row r="4443" spans="1:6" x14ac:dyDescent="0.25">
      <c r="A4443" t="s">
        <v>8039</v>
      </c>
      <c r="B4443">
        <v>14</v>
      </c>
      <c r="D4443">
        <v>963</v>
      </c>
      <c r="E4443">
        <v>550</v>
      </c>
      <c r="F4443">
        <v>14</v>
      </c>
    </row>
    <row r="4444" spans="1:6" x14ac:dyDescent="0.25">
      <c r="A4444" t="s">
        <v>8040</v>
      </c>
      <c r="B4444">
        <v>25.4</v>
      </c>
      <c r="D4444">
        <v>963</v>
      </c>
      <c r="E4444">
        <v>560</v>
      </c>
      <c r="F4444">
        <v>25.1</v>
      </c>
    </row>
    <row r="4445" spans="1:6" x14ac:dyDescent="0.25">
      <c r="A4445" t="s">
        <v>8041</v>
      </c>
      <c r="B4445">
        <v>20.7</v>
      </c>
      <c r="D4445">
        <v>963</v>
      </c>
      <c r="E4445">
        <v>563</v>
      </c>
      <c r="F4445">
        <v>20.6</v>
      </c>
    </row>
    <row r="4446" spans="1:6" x14ac:dyDescent="0.25">
      <c r="A4446" t="s">
        <v>8042</v>
      </c>
      <c r="B4446">
        <v>9.5</v>
      </c>
      <c r="D4446">
        <v>963</v>
      </c>
      <c r="E4446">
        <v>564</v>
      </c>
      <c r="F4446">
        <v>9.4</v>
      </c>
    </row>
    <row r="4447" spans="1:6" x14ac:dyDescent="0.25">
      <c r="A4447" t="s">
        <v>8043</v>
      </c>
      <c r="B4447">
        <v>97.6</v>
      </c>
      <c r="D4447">
        <v>964</v>
      </c>
      <c r="E4447">
        <v>499</v>
      </c>
      <c r="F4447">
        <v>97.1</v>
      </c>
    </row>
    <row r="4448" spans="1:6" x14ac:dyDescent="0.25">
      <c r="A4448" t="s">
        <v>8044</v>
      </c>
      <c r="B4448">
        <v>90.2</v>
      </c>
      <c r="D4448">
        <v>964</v>
      </c>
      <c r="E4448">
        <v>509</v>
      </c>
      <c r="F4448">
        <v>89.7</v>
      </c>
    </row>
    <row r="4449" spans="1:6" x14ac:dyDescent="0.25">
      <c r="A4449" t="s">
        <v>8045</v>
      </c>
      <c r="B4449">
        <v>77.8</v>
      </c>
      <c r="D4449">
        <v>964</v>
      </c>
      <c r="E4449">
        <v>510</v>
      </c>
      <c r="F4449">
        <v>77.400000000000006</v>
      </c>
    </row>
    <row r="4450" spans="1:6" x14ac:dyDescent="0.25">
      <c r="A4450" t="s">
        <v>8046</v>
      </c>
      <c r="B4450">
        <v>66.599999999999994</v>
      </c>
      <c r="D4450">
        <v>964</v>
      </c>
      <c r="E4450">
        <v>511</v>
      </c>
      <c r="F4450">
        <v>66.400000000000006</v>
      </c>
    </row>
    <row r="4451" spans="1:6" x14ac:dyDescent="0.25">
      <c r="A4451" t="s">
        <v>8047</v>
      </c>
      <c r="B4451">
        <v>50.4</v>
      </c>
      <c r="D4451">
        <v>964</v>
      </c>
      <c r="E4451">
        <v>516</v>
      </c>
      <c r="F4451">
        <v>49.9</v>
      </c>
    </row>
    <row r="4452" spans="1:6" x14ac:dyDescent="0.25">
      <c r="A4452" t="s">
        <v>8048</v>
      </c>
      <c r="B4452">
        <v>43.3</v>
      </c>
      <c r="D4452">
        <v>964</v>
      </c>
      <c r="E4452">
        <v>520</v>
      </c>
      <c r="F4452">
        <v>42.9</v>
      </c>
    </row>
    <row r="4453" spans="1:6" x14ac:dyDescent="0.25">
      <c r="A4453" t="s">
        <v>8049</v>
      </c>
      <c r="B4453">
        <v>23.3</v>
      </c>
      <c r="D4453">
        <v>964</v>
      </c>
      <c r="E4453">
        <v>522</v>
      </c>
      <c r="F4453">
        <v>23</v>
      </c>
    </row>
    <row r="4454" spans="1:6" x14ac:dyDescent="0.25">
      <c r="A4454" t="s">
        <v>8050</v>
      </c>
      <c r="B4454">
        <v>19.8</v>
      </c>
      <c r="D4454">
        <v>964</v>
      </c>
      <c r="E4454">
        <v>564</v>
      </c>
      <c r="F4454">
        <v>19.8</v>
      </c>
    </row>
    <row r="4455" spans="1:6" x14ac:dyDescent="0.25">
      <c r="A4455" t="s">
        <v>8051</v>
      </c>
      <c r="B4455">
        <v>6</v>
      </c>
      <c r="D4455">
        <v>964</v>
      </c>
      <c r="E4455">
        <v>957</v>
      </c>
      <c r="F4455">
        <v>6</v>
      </c>
    </row>
    <row r="4456" spans="1:6" x14ac:dyDescent="0.25">
      <c r="A4456" t="s">
        <v>8052</v>
      </c>
      <c r="B4456">
        <v>14.3</v>
      </c>
      <c r="D4456">
        <v>964</v>
      </c>
      <c r="E4456">
        <v>965</v>
      </c>
      <c r="F4456">
        <v>14.3</v>
      </c>
    </row>
    <row r="4457" spans="1:6" x14ac:dyDescent="0.25">
      <c r="A4457" t="s">
        <v>8053</v>
      </c>
      <c r="B4457">
        <v>33.6</v>
      </c>
      <c r="D4457">
        <v>964</v>
      </c>
      <c r="E4457">
        <v>966</v>
      </c>
      <c r="F4457">
        <v>33.6</v>
      </c>
    </row>
    <row r="4458" spans="1:6" x14ac:dyDescent="0.25">
      <c r="A4458" t="s">
        <v>8054</v>
      </c>
      <c r="B4458">
        <v>66.8</v>
      </c>
      <c r="D4458">
        <v>964</v>
      </c>
      <c r="E4458">
        <v>970</v>
      </c>
      <c r="F4458">
        <v>66.8</v>
      </c>
    </row>
    <row r="4459" spans="1:6" x14ac:dyDescent="0.25">
      <c r="A4459" t="s">
        <v>8055</v>
      </c>
      <c r="B4459">
        <v>25.3</v>
      </c>
      <c r="D4459">
        <v>964</v>
      </c>
      <c r="E4459">
        <v>972</v>
      </c>
      <c r="F4459">
        <v>25</v>
      </c>
    </row>
    <row r="4460" spans="1:6" x14ac:dyDescent="0.25">
      <c r="A4460" t="s">
        <v>8056</v>
      </c>
      <c r="B4460">
        <v>61.7</v>
      </c>
      <c r="D4460">
        <v>964</v>
      </c>
      <c r="E4460">
        <v>974</v>
      </c>
      <c r="F4460">
        <v>61.7</v>
      </c>
    </row>
    <row r="4461" spans="1:6" x14ac:dyDescent="0.25">
      <c r="A4461" t="s">
        <v>8057</v>
      </c>
      <c r="B4461">
        <v>63.8</v>
      </c>
      <c r="D4461">
        <v>964</v>
      </c>
      <c r="E4461">
        <v>975</v>
      </c>
      <c r="F4461">
        <v>63.8</v>
      </c>
    </row>
    <row r="4462" spans="1:6" x14ac:dyDescent="0.25">
      <c r="A4462" t="s">
        <v>8058</v>
      </c>
      <c r="B4462">
        <v>63.1</v>
      </c>
      <c r="D4462">
        <v>964</v>
      </c>
      <c r="E4462">
        <v>976</v>
      </c>
      <c r="F4462">
        <v>63.1</v>
      </c>
    </row>
    <row r="4463" spans="1:6" x14ac:dyDescent="0.25">
      <c r="A4463" t="s">
        <v>8059</v>
      </c>
      <c r="B4463">
        <v>56.8</v>
      </c>
      <c r="D4463">
        <v>964</v>
      </c>
      <c r="E4463">
        <v>977</v>
      </c>
      <c r="F4463">
        <v>56.8</v>
      </c>
    </row>
    <row r="4464" spans="1:6" x14ac:dyDescent="0.25">
      <c r="A4464" t="s">
        <v>8060</v>
      </c>
      <c r="B4464">
        <v>80</v>
      </c>
      <c r="D4464">
        <v>964</v>
      </c>
      <c r="E4464">
        <v>978</v>
      </c>
      <c r="F4464">
        <v>80</v>
      </c>
    </row>
    <row r="4465" spans="1:6" x14ac:dyDescent="0.25">
      <c r="A4465" t="s">
        <v>8061</v>
      </c>
      <c r="B4465">
        <v>69.099999999999994</v>
      </c>
      <c r="D4465">
        <v>964</v>
      </c>
      <c r="E4465">
        <v>979</v>
      </c>
      <c r="F4465">
        <v>69.099999999999994</v>
      </c>
    </row>
    <row r="4466" spans="1:6" x14ac:dyDescent="0.25">
      <c r="A4466" t="s">
        <v>8062</v>
      </c>
      <c r="B4466">
        <v>78.2</v>
      </c>
      <c r="D4466">
        <v>964</v>
      </c>
      <c r="E4466">
        <v>980</v>
      </c>
      <c r="F4466">
        <v>78.2</v>
      </c>
    </row>
    <row r="4467" spans="1:6" x14ac:dyDescent="0.25">
      <c r="A4467" t="s">
        <v>8063</v>
      </c>
      <c r="B4467">
        <v>80.5</v>
      </c>
      <c r="D4467">
        <v>964</v>
      </c>
      <c r="E4467">
        <v>981</v>
      </c>
      <c r="F4467">
        <v>80.5</v>
      </c>
    </row>
    <row r="4468" spans="1:6" x14ac:dyDescent="0.25">
      <c r="A4468" t="s">
        <v>8064</v>
      </c>
      <c r="B4468">
        <v>111.4</v>
      </c>
      <c r="D4468">
        <v>964</v>
      </c>
      <c r="E4468">
        <v>982</v>
      </c>
      <c r="F4468">
        <v>111.4</v>
      </c>
    </row>
    <row r="4469" spans="1:6" x14ac:dyDescent="0.25">
      <c r="A4469" t="s">
        <v>8065</v>
      </c>
      <c r="B4469">
        <v>108.7</v>
      </c>
      <c r="D4469">
        <v>964</v>
      </c>
      <c r="E4469">
        <v>983</v>
      </c>
      <c r="F4469">
        <v>108.7</v>
      </c>
    </row>
    <row r="4470" spans="1:6" x14ac:dyDescent="0.25">
      <c r="A4470" t="s">
        <v>8066</v>
      </c>
      <c r="B4470">
        <v>111.3</v>
      </c>
      <c r="D4470">
        <v>964</v>
      </c>
      <c r="E4470">
        <v>984</v>
      </c>
      <c r="F4470">
        <v>111.3</v>
      </c>
    </row>
    <row r="4471" spans="1:6" x14ac:dyDescent="0.25">
      <c r="A4471" t="s">
        <v>8067</v>
      </c>
      <c r="B4471">
        <v>111</v>
      </c>
      <c r="D4471">
        <v>964</v>
      </c>
      <c r="E4471">
        <v>985</v>
      </c>
      <c r="F4471">
        <v>111</v>
      </c>
    </row>
    <row r="4472" spans="1:6" x14ac:dyDescent="0.25">
      <c r="A4472" t="s">
        <v>8068</v>
      </c>
      <c r="B4472">
        <v>116.7</v>
      </c>
      <c r="D4472">
        <v>964</v>
      </c>
      <c r="E4472">
        <v>986</v>
      </c>
      <c r="F4472">
        <v>116.7</v>
      </c>
    </row>
    <row r="4473" spans="1:6" x14ac:dyDescent="0.25">
      <c r="A4473" t="s">
        <v>8069</v>
      </c>
      <c r="B4473">
        <v>101</v>
      </c>
      <c r="D4473">
        <v>965</v>
      </c>
      <c r="E4473">
        <v>499</v>
      </c>
      <c r="F4473">
        <v>100.8</v>
      </c>
    </row>
    <row r="4474" spans="1:6" x14ac:dyDescent="0.25">
      <c r="A4474" t="s">
        <v>8070</v>
      </c>
      <c r="B4474">
        <v>94.3</v>
      </c>
      <c r="D4474">
        <v>965</v>
      </c>
      <c r="E4474">
        <v>509</v>
      </c>
      <c r="F4474">
        <v>94.2</v>
      </c>
    </row>
    <row r="4475" spans="1:6" x14ac:dyDescent="0.25">
      <c r="A4475" t="s">
        <v>8071</v>
      </c>
      <c r="B4475">
        <v>84</v>
      </c>
      <c r="D4475">
        <v>965</v>
      </c>
      <c r="E4475">
        <v>510</v>
      </c>
      <c r="F4475">
        <v>83.9</v>
      </c>
    </row>
    <row r="4476" spans="1:6" x14ac:dyDescent="0.25">
      <c r="A4476" t="s">
        <v>8072</v>
      </c>
      <c r="B4476">
        <v>74.2</v>
      </c>
      <c r="D4476">
        <v>965</v>
      </c>
      <c r="E4476">
        <v>511</v>
      </c>
      <c r="F4476">
        <v>74.2</v>
      </c>
    </row>
    <row r="4477" spans="1:6" x14ac:dyDescent="0.25">
      <c r="A4477" t="s">
        <v>8073</v>
      </c>
      <c r="B4477">
        <v>60.4</v>
      </c>
      <c r="D4477">
        <v>965</v>
      </c>
      <c r="E4477">
        <v>516</v>
      </c>
      <c r="F4477">
        <v>60.2</v>
      </c>
    </row>
    <row r="4478" spans="1:6" x14ac:dyDescent="0.25">
      <c r="A4478" t="s">
        <v>8074</v>
      </c>
      <c r="B4478">
        <v>55.2</v>
      </c>
      <c r="D4478">
        <v>965</v>
      </c>
      <c r="E4478">
        <v>520</v>
      </c>
      <c r="F4478">
        <v>55.2</v>
      </c>
    </row>
    <row r="4479" spans="1:6" x14ac:dyDescent="0.25">
      <c r="A4479" t="s">
        <v>8075</v>
      </c>
      <c r="B4479">
        <v>36.799999999999997</v>
      </c>
      <c r="D4479">
        <v>965</v>
      </c>
      <c r="E4479">
        <v>522</v>
      </c>
      <c r="F4479">
        <v>36.799999999999997</v>
      </c>
    </row>
    <row r="4480" spans="1:6" x14ac:dyDescent="0.25">
      <c r="A4480" t="s">
        <v>8076</v>
      </c>
      <c r="B4480">
        <v>33.9</v>
      </c>
      <c r="D4480">
        <v>965</v>
      </c>
      <c r="E4480">
        <v>564</v>
      </c>
      <c r="F4480">
        <v>33.9</v>
      </c>
    </row>
    <row r="4481" spans="1:6" x14ac:dyDescent="0.25">
      <c r="A4481" t="s">
        <v>8077</v>
      </c>
      <c r="B4481">
        <v>27.8</v>
      </c>
      <c r="D4481">
        <v>965</v>
      </c>
      <c r="E4481">
        <v>955</v>
      </c>
      <c r="F4481">
        <v>27.6</v>
      </c>
    </row>
    <row r="4482" spans="1:6" x14ac:dyDescent="0.25">
      <c r="A4482" t="s">
        <v>8078</v>
      </c>
      <c r="B4482">
        <v>16.2</v>
      </c>
      <c r="D4482">
        <v>965</v>
      </c>
      <c r="E4482">
        <v>959</v>
      </c>
      <c r="F4482">
        <v>16.2</v>
      </c>
    </row>
    <row r="4483" spans="1:6" x14ac:dyDescent="0.25">
      <c r="A4483" t="s">
        <v>8079</v>
      </c>
      <c r="B4483">
        <v>14.3</v>
      </c>
      <c r="D4483">
        <v>965</v>
      </c>
      <c r="E4483">
        <v>964</v>
      </c>
      <c r="F4483">
        <v>14.3</v>
      </c>
    </row>
    <row r="4484" spans="1:6" x14ac:dyDescent="0.25">
      <c r="A4484" t="s">
        <v>8080</v>
      </c>
      <c r="B4484">
        <v>23.9</v>
      </c>
      <c r="D4484">
        <v>965</v>
      </c>
      <c r="E4484">
        <v>966</v>
      </c>
      <c r="F4484">
        <v>23</v>
      </c>
    </row>
    <row r="4485" spans="1:6" x14ac:dyDescent="0.25">
      <c r="A4485" t="s">
        <v>8081</v>
      </c>
      <c r="B4485">
        <v>53.7</v>
      </c>
      <c r="D4485">
        <v>965</v>
      </c>
      <c r="E4485">
        <v>970</v>
      </c>
      <c r="F4485">
        <v>53.5</v>
      </c>
    </row>
    <row r="4486" spans="1:6" x14ac:dyDescent="0.25">
      <c r="A4486" t="s">
        <v>8082</v>
      </c>
      <c r="B4486">
        <v>14.8</v>
      </c>
      <c r="D4486">
        <v>965</v>
      </c>
      <c r="E4486">
        <v>972</v>
      </c>
      <c r="F4486">
        <v>14.6</v>
      </c>
    </row>
    <row r="4487" spans="1:6" x14ac:dyDescent="0.25">
      <c r="A4487" t="s">
        <v>8083</v>
      </c>
      <c r="B4487">
        <v>64.099999999999994</v>
      </c>
      <c r="D4487">
        <v>965</v>
      </c>
      <c r="E4487">
        <v>973</v>
      </c>
      <c r="F4487">
        <v>64.099999999999994</v>
      </c>
    </row>
    <row r="4488" spans="1:6" x14ac:dyDescent="0.25">
      <c r="A4488" t="s">
        <v>8084</v>
      </c>
      <c r="B4488">
        <v>47.7</v>
      </c>
      <c r="D4488">
        <v>965</v>
      </c>
      <c r="E4488">
        <v>974</v>
      </c>
      <c r="F4488">
        <v>47.7</v>
      </c>
    </row>
    <row r="4489" spans="1:6" x14ac:dyDescent="0.25">
      <c r="A4489" t="s">
        <v>8085</v>
      </c>
      <c r="B4489">
        <v>50.2</v>
      </c>
      <c r="D4489">
        <v>965</v>
      </c>
      <c r="E4489">
        <v>975</v>
      </c>
      <c r="F4489">
        <v>50.2</v>
      </c>
    </row>
    <row r="4490" spans="1:6" x14ac:dyDescent="0.25">
      <c r="A4490" t="s">
        <v>8086</v>
      </c>
      <c r="B4490">
        <v>49.8</v>
      </c>
      <c r="D4490">
        <v>965</v>
      </c>
      <c r="E4490">
        <v>976</v>
      </c>
      <c r="F4490">
        <v>49.8</v>
      </c>
    </row>
    <row r="4491" spans="1:6" x14ac:dyDescent="0.25">
      <c r="A4491" t="s">
        <v>8087</v>
      </c>
      <c r="B4491">
        <v>45.4</v>
      </c>
      <c r="D4491">
        <v>965</v>
      </c>
      <c r="E4491">
        <v>977</v>
      </c>
      <c r="F4491">
        <v>45.4</v>
      </c>
    </row>
    <row r="4492" spans="1:6" x14ac:dyDescent="0.25">
      <c r="A4492" t="s">
        <v>8088</v>
      </c>
      <c r="B4492">
        <v>105.2</v>
      </c>
      <c r="D4492">
        <v>965</v>
      </c>
      <c r="E4492">
        <v>982</v>
      </c>
      <c r="F4492">
        <v>105.2</v>
      </c>
    </row>
    <row r="4493" spans="1:6" x14ac:dyDescent="0.25">
      <c r="A4493" t="s">
        <v>8089</v>
      </c>
      <c r="B4493">
        <v>105.6</v>
      </c>
      <c r="D4493">
        <v>965</v>
      </c>
      <c r="E4493">
        <v>983</v>
      </c>
      <c r="F4493">
        <v>105.6</v>
      </c>
    </row>
    <row r="4494" spans="1:6" x14ac:dyDescent="0.25">
      <c r="A4494" t="s">
        <v>8090</v>
      </c>
      <c r="B4494">
        <v>106.9</v>
      </c>
      <c r="D4494">
        <v>965</v>
      </c>
      <c r="E4494">
        <v>984</v>
      </c>
      <c r="F4494">
        <v>106.9</v>
      </c>
    </row>
    <row r="4495" spans="1:6" x14ac:dyDescent="0.25">
      <c r="A4495" t="s">
        <v>8091</v>
      </c>
      <c r="B4495">
        <v>107.3</v>
      </c>
      <c r="D4495">
        <v>965</v>
      </c>
      <c r="E4495">
        <v>985</v>
      </c>
      <c r="F4495">
        <v>107.3</v>
      </c>
    </row>
    <row r="4496" spans="1:6" x14ac:dyDescent="0.25">
      <c r="A4496" t="s">
        <v>8092</v>
      </c>
      <c r="B4496">
        <v>111.2</v>
      </c>
      <c r="D4496">
        <v>965</v>
      </c>
      <c r="E4496">
        <v>986</v>
      </c>
      <c r="F4496">
        <v>111.2</v>
      </c>
    </row>
    <row r="4497" spans="1:6" x14ac:dyDescent="0.25">
      <c r="A4497" t="s">
        <v>8093</v>
      </c>
      <c r="B4497">
        <v>22.2</v>
      </c>
      <c r="D4497">
        <v>966</v>
      </c>
      <c r="E4497">
        <v>955</v>
      </c>
      <c r="F4497">
        <v>18.7</v>
      </c>
    </row>
    <row r="4498" spans="1:6" x14ac:dyDescent="0.25">
      <c r="A4498" t="s">
        <v>8094</v>
      </c>
      <c r="B4498">
        <v>24.1</v>
      </c>
      <c r="D4498">
        <v>966</v>
      </c>
      <c r="E4498">
        <v>959</v>
      </c>
      <c r="F4498">
        <v>24.1</v>
      </c>
    </row>
    <row r="4499" spans="1:6" x14ac:dyDescent="0.25">
      <c r="A4499" t="s">
        <v>8095</v>
      </c>
      <c r="B4499">
        <v>33.6</v>
      </c>
      <c r="D4499">
        <v>966</v>
      </c>
      <c r="E4499">
        <v>964</v>
      </c>
      <c r="F4499">
        <v>33.6</v>
      </c>
    </row>
    <row r="4500" spans="1:6" x14ac:dyDescent="0.25">
      <c r="A4500" t="s">
        <v>8096</v>
      </c>
      <c r="B4500">
        <v>23.9</v>
      </c>
      <c r="D4500">
        <v>966</v>
      </c>
      <c r="E4500">
        <v>965</v>
      </c>
      <c r="F4500">
        <v>23</v>
      </c>
    </row>
    <row r="4501" spans="1:6" x14ac:dyDescent="0.25">
      <c r="A4501" t="s">
        <v>8097</v>
      </c>
      <c r="B4501">
        <v>6.7</v>
      </c>
      <c r="D4501">
        <v>966</v>
      </c>
      <c r="E4501">
        <v>967</v>
      </c>
      <c r="F4501">
        <v>6.7</v>
      </c>
    </row>
    <row r="4502" spans="1:6" x14ac:dyDescent="0.25">
      <c r="A4502" t="s">
        <v>8098</v>
      </c>
      <c r="B4502">
        <v>37.5</v>
      </c>
      <c r="D4502">
        <v>966</v>
      </c>
      <c r="E4502">
        <v>970</v>
      </c>
      <c r="F4502">
        <v>35.1</v>
      </c>
    </row>
    <row r="4503" spans="1:6" x14ac:dyDescent="0.25">
      <c r="A4503" t="s">
        <v>8099</v>
      </c>
      <c r="B4503">
        <v>32</v>
      </c>
      <c r="D4503">
        <v>966</v>
      </c>
      <c r="E4503">
        <v>972</v>
      </c>
      <c r="F4503">
        <v>31.6</v>
      </c>
    </row>
    <row r="4504" spans="1:6" x14ac:dyDescent="0.25">
      <c r="A4504" t="s">
        <v>8100</v>
      </c>
      <c r="B4504">
        <v>56.5</v>
      </c>
      <c r="D4504">
        <v>966</v>
      </c>
      <c r="E4504">
        <v>973</v>
      </c>
      <c r="F4504">
        <v>55.5</v>
      </c>
    </row>
    <row r="4505" spans="1:6" x14ac:dyDescent="0.25">
      <c r="A4505" t="s">
        <v>8101</v>
      </c>
      <c r="B4505">
        <v>43.1</v>
      </c>
      <c r="D4505">
        <v>966</v>
      </c>
      <c r="E4505">
        <v>974</v>
      </c>
      <c r="F4505">
        <v>43.1</v>
      </c>
    </row>
    <row r="4506" spans="1:6" x14ac:dyDescent="0.25">
      <c r="A4506" t="s">
        <v>8102</v>
      </c>
      <c r="B4506">
        <v>48.6</v>
      </c>
      <c r="D4506">
        <v>966</v>
      </c>
      <c r="E4506">
        <v>975</v>
      </c>
      <c r="F4506">
        <v>48.6</v>
      </c>
    </row>
    <row r="4507" spans="1:6" x14ac:dyDescent="0.25">
      <c r="A4507" t="s">
        <v>8103</v>
      </c>
      <c r="B4507">
        <v>49.4</v>
      </c>
      <c r="D4507">
        <v>966</v>
      </c>
      <c r="E4507">
        <v>976</v>
      </c>
      <c r="F4507">
        <v>49.4</v>
      </c>
    </row>
    <row r="4508" spans="1:6" x14ac:dyDescent="0.25">
      <c r="A4508" t="s">
        <v>8104</v>
      </c>
      <c r="B4508">
        <v>52.3</v>
      </c>
      <c r="D4508">
        <v>966</v>
      </c>
      <c r="E4508">
        <v>977</v>
      </c>
      <c r="F4508">
        <v>52.3</v>
      </c>
    </row>
    <row r="4509" spans="1:6" x14ac:dyDescent="0.25">
      <c r="A4509" t="s">
        <v>8105</v>
      </c>
      <c r="B4509">
        <v>70.900000000000006</v>
      </c>
      <c r="D4509">
        <v>966</v>
      </c>
      <c r="E4509">
        <v>979</v>
      </c>
      <c r="F4509">
        <v>70.900000000000006</v>
      </c>
    </row>
    <row r="4510" spans="1:6" x14ac:dyDescent="0.25">
      <c r="A4510" t="s">
        <v>8106</v>
      </c>
      <c r="B4510">
        <v>82.4</v>
      </c>
      <c r="D4510">
        <v>966</v>
      </c>
      <c r="E4510">
        <v>980</v>
      </c>
      <c r="F4510">
        <v>82.4</v>
      </c>
    </row>
    <row r="4511" spans="1:6" x14ac:dyDescent="0.25">
      <c r="A4511" t="s">
        <v>8107</v>
      </c>
      <c r="B4511">
        <v>86.7</v>
      </c>
      <c r="D4511">
        <v>966</v>
      </c>
      <c r="E4511">
        <v>981</v>
      </c>
      <c r="F4511">
        <v>86.7</v>
      </c>
    </row>
    <row r="4512" spans="1:6" x14ac:dyDescent="0.25">
      <c r="A4512" t="s">
        <v>8108</v>
      </c>
      <c r="B4512">
        <v>118.4</v>
      </c>
      <c r="D4512">
        <v>966</v>
      </c>
      <c r="E4512">
        <v>982</v>
      </c>
      <c r="F4512">
        <v>118.4</v>
      </c>
    </row>
    <row r="4513" spans="1:6" x14ac:dyDescent="0.25">
      <c r="A4513" t="s">
        <v>8109</v>
      </c>
      <c r="B4513">
        <v>122.7</v>
      </c>
      <c r="D4513">
        <v>966</v>
      </c>
      <c r="E4513">
        <v>983</v>
      </c>
      <c r="F4513">
        <v>122.7</v>
      </c>
    </row>
    <row r="4514" spans="1:6" x14ac:dyDescent="0.25">
      <c r="A4514" t="s">
        <v>8110</v>
      </c>
      <c r="B4514">
        <v>122.5</v>
      </c>
      <c r="D4514">
        <v>966</v>
      </c>
      <c r="E4514">
        <v>984</v>
      </c>
      <c r="F4514">
        <v>122.5</v>
      </c>
    </row>
    <row r="4515" spans="1:6" x14ac:dyDescent="0.25">
      <c r="A4515" t="s">
        <v>8111</v>
      </c>
      <c r="B4515">
        <v>123.7</v>
      </c>
      <c r="D4515">
        <v>966</v>
      </c>
      <c r="E4515">
        <v>985</v>
      </c>
      <c r="F4515">
        <v>123.7</v>
      </c>
    </row>
    <row r="4516" spans="1:6" x14ac:dyDescent="0.25">
      <c r="A4516" t="s">
        <v>8112</v>
      </c>
      <c r="B4516">
        <v>125.3</v>
      </c>
      <c r="D4516">
        <v>966</v>
      </c>
      <c r="E4516">
        <v>986</v>
      </c>
      <c r="F4516">
        <v>125.3</v>
      </c>
    </row>
    <row r="4517" spans="1:6" x14ac:dyDescent="0.25">
      <c r="A4517" t="s">
        <v>8113</v>
      </c>
      <c r="B4517">
        <v>18.3</v>
      </c>
      <c r="D4517">
        <v>967</v>
      </c>
      <c r="E4517">
        <v>955</v>
      </c>
      <c r="F4517">
        <v>15.6</v>
      </c>
    </row>
    <row r="4518" spans="1:6" x14ac:dyDescent="0.25">
      <c r="A4518" t="s">
        <v>8114</v>
      </c>
      <c r="B4518">
        <v>5.8</v>
      </c>
      <c r="D4518">
        <v>967</v>
      </c>
      <c r="E4518">
        <v>956</v>
      </c>
      <c r="F4518">
        <v>5.6</v>
      </c>
    </row>
    <row r="4519" spans="1:6" x14ac:dyDescent="0.25">
      <c r="A4519" t="s">
        <v>8115</v>
      </c>
      <c r="B4519">
        <v>6.7</v>
      </c>
      <c r="D4519">
        <v>967</v>
      </c>
      <c r="E4519">
        <v>966</v>
      </c>
      <c r="F4519">
        <v>6.7</v>
      </c>
    </row>
    <row r="4520" spans="1:6" x14ac:dyDescent="0.25">
      <c r="A4520" t="s">
        <v>8116</v>
      </c>
      <c r="B4520">
        <v>18.100000000000001</v>
      </c>
      <c r="D4520">
        <v>967</v>
      </c>
      <c r="E4520">
        <v>968</v>
      </c>
      <c r="F4520">
        <v>18</v>
      </c>
    </row>
    <row r="4521" spans="1:6" x14ac:dyDescent="0.25">
      <c r="A4521" t="s">
        <v>8117</v>
      </c>
      <c r="B4521">
        <v>34</v>
      </c>
      <c r="D4521">
        <v>967</v>
      </c>
      <c r="E4521">
        <v>6111</v>
      </c>
      <c r="F4521">
        <v>32.9</v>
      </c>
    </row>
    <row r="4522" spans="1:6" x14ac:dyDescent="0.25">
      <c r="A4522" t="s">
        <v>8118</v>
      </c>
      <c r="B4522">
        <v>19.5</v>
      </c>
      <c r="D4522">
        <v>967</v>
      </c>
      <c r="E4522">
        <v>6112</v>
      </c>
      <c r="F4522">
        <v>18.3</v>
      </c>
    </row>
    <row r="4523" spans="1:6" x14ac:dyDescent="0.25">
      <c r="A4523" t="s">
        <v>8119</v>
      </c>
      <c r="B4523">
        <v>18.100000000000001</v>
      </c>
      <c r="D4523">
        <v>968</v>
      </c>
      <c r="E4523">
        <v>967</v>
      </c>
      <c r="F4523">
        <v>18</v>
      </c>
    </row>
    <row r="4524" spans="1:6" x14ac:dyDescent="0.25">
      <c r="A4524" t="s">
        <v>8120</v>
      </c>
      <c r="B4524">
        <v>18.600000000000001</v>
      </c>
      <c r="D4524">
        <v>968</v>
      </c>
      <c r="E4524">
        <v>969</v>
      </c>
      <c r="F4524">
        <v>18</v>
      </c>
    </row>
    <row r="4525" spans="1:6" x14ac:dyDescent="0.25">
      <c r="A4525" t="s">
        <v>8121</v>
      </c>
      <c r="B4525">
        <v>18.600000000000001</v>
      </c>
      <c r="D4525">
        <v>968</v>
      </c>
      <c r="E4525">
        <v>6111</v>
      </c>
      <c r="F4525">
        <v>18.100000000000001</v>
      </c>
    </row>
    <row r="4526" spans="1:6" x14ac:dyDescent="0.25">
      <c r="A4526" t="s">
        <v>8122</v>
      </c>
      <c r="B4526">
        <v>18.600000000000001</v>
      </c>
      <c r="D4526">
        <v>969</v>
      </c>
      <c r="E4526">
        <v>968</v>
      </c>
      <c r="F4526">
        <v>18</v>
      </c>
    </row>
    <row r="4527" spans="1:6" x14ac:dyDescent="0.25">
      <c r="A4527" t="s">
        <v>8123</v>
      </c>
      <c r="B4527">
        <v>15.4</v>
      </c>
      <c r="D4527">
        <v>969</v>
      </c>
      <c r="E4527">
        <v>970</v>
      </c>
      <c r="F4527">
        <v>11.5</v>
      </c>
    </row>
    <row r="4528" spans="1:6" x14ac:dyDescent="0.25">
      <c r="A4528" t="s">
        <v>8124</v>
      </c>
      <c r="B4528">
        <v>12.5</v>
      </c>
      <c r="D4528">
        <v>969</v>
      </c>
      <c r="E4528">
        <v>971</v>
      </c>
      <c r="F4528">
        <v>11.1</v>
      </c>
    </row>
    <row r="4529" spans="1:6" x14ac:dyDescent="0.25">
      <c r="A4529" t="s">
        <v>8125</v>
      </c>
      <c r="B4529">
        <v>16.600000000000001</v>
      </c>
      <c r="D4529">
        <v>969</v>
      </c>
      <c r="E4529">
        <v>6111</v>
      </c>
      <c r="F4529">
        <v>13.2</v>
      </c>
    </row>
    <row r="4530" spans="1:6" x14ac:dyDescent="0.25">
      <c r="A4530" t="s">
        <v>8126</v>
      </c>
      <c r="B4530">
        <v>30.7</v>
      </c>
      <c r="D4530">
        <v>969</v>
      </c>
      <c r="E4530">
        <v>6112</v>
      </c>
      <c r="F4530">
        <v>28.4</v>
      </c>
    </row>
    <row r="4531" spans="1:6" x14ac:dyDescent="0.25">
      <c r="A4531" t="s">
        <v>8127</v>
      </c>
      <c r="B4531">
        <v>143</v>
      </c>
      <c r="D4531">
        <v>970</v>
      </c>
      <c r="E4531">
        <v>499</v>
      </c>
      <c r="F4531">
        <v>142.80000000000001</v>
      </c>
    </row>
    <row r="4532" spans="1:6" x14ac:dyDescent="0.25">
      <c r="A4532" t="s">
        <v>8128</v>
      </c>
      <c r="B4532">
        <v>138</v>
      </c>
      <c r="D4532">
        <v>970</v>
      </c>
      <c r="E4532">
        <v>509</v>
      </c>
      <c r="F4532">
        <v>137.9</v>
      </c>
    </row>
    <row r="4533" spans="1:6" x14ac:dyDescent="0.25">
      <c r="A4533" t="s">
        <v>8129</v>
      </c>
      <c r="B4533">
        <v>132</v>
      </c>
      <c r="D4533">
        <v>970</v>
      </c>
      <c r="E4533">
        <v>510</v>
      </c>
      <c r="F4533">
        <v>131.6</v>
      </c>
    </row>
    <row r="4534" spans="1:6" x14ac:dyDescent="0.25">
      <c r="A4534" t="s">
        <v>8130</v>
      </c>
      <c r="B4534">
        <v>124</v>
      </c>
      <c r="D4534">
        <v>970</v>
      </c>
      <c r="E4534">
        <v>511</v>
      </c>
      <c r="F4534">
        <v>124</v>
      </c>
    </row>
    <row r="4535" spans="1:6" x14ac:dyDescent="0.25">
      <c r="A4535" t="s">
        <v>8131</v>
      </c>
      <c r="B4535">
        <v>113.2</v>
      </c>
      <c r="D4535">
        <v>970</v>
      </c>
      <c r="E4535">
        <v>516</v>
      </c>
      <c r="F4535">
        <v>112.8</v>
      </c>
    </row>
    <row r="4536" spans="1:6" x14ac:dyDescent="0.25">
      <c r="A4536" t="s">
        <v>8132</v>
      </c>
      <c r="B4536">
        <v>66.8</v>
      </c>
      <c r="D4536">
        <v>970</v>
      </c>
      <c r="E4536">
        <v>964</v>
      </c>
      <c r="F4536">
        <v>66.8</v>
      </c>
    </row>
    <row r="4537" spans="1:6" x14ac:dyDescent="0.25">
      <c r="A4537" t="s">
        <v>8133</v>
      </c>
      <c r="B4537">
        <v>53.7</v>
      </c>
      <c r="D4537">
        <v>970</v>
      </c>
      <c r="E4537">
        <v>965</v>
      </c>
      <c r="F4537">
        <v>53.5</v>
      </c>
    </row>
    <row r="4538" spans="1:6" x14ac:dyDescent="0.25">
      <c r="A4538" t="s">
        <v>8134</v>
      </c>
      <c r="B4538">
        <v>37.5</v>
      </c>
      <c r="D4538">
        <v>970</v>
      </c>
      <c r="E4538">
        <v>966</v>
      </c>
      <c r="F4538">
        <v>35.1</v>
      </c>
    </row>
    <row r="4539" spans="1:6" x14ac:dyDescent="0.25">
      <c r="A4539" t="s">
        <v>8135</v>
      </c>
      <c r="B4539">
        <v>15.4</v>
      </c>
      <c r="D4539">
        <v>970</v>
      </c>
      <c r="E4539">
        <v>969</v>
      </c>
      <c r="F4539">
        <v>11.5</v>
      </c>
    </row>
    <row r="4540" spans="1:6" x14ac:dyDescent="0.25">
      <c r="A4540" t="s">
        <v>8136</v>
      </c>
      <c r="B4540">
        <v>12.4</v>
      </c>
      <c r="D4540">
        <v>970</v>
      </c>
      <c r="E4540">
        <v>971</v>
      </c>
      <c r="F4540">
        <v>11.6</v>
      </c>
    </row>
    <row r="4541" spans="1:6" x14ac:dyDescent="0.25">
      <c r="A4541" t="s">
        <v>8137</v>
      </c>
      <c r="B4541">
        <v>54.5</v>
      </c>
      <c r="D4541">
        <v>970</v>
      </c>
      <c r="E4541">
        <v>972</v>
      </c>
      <c r="F4541">
        <v>54</v>
      </c>
    </row>
    <row r="4542" spans="1:6" x14ac:dyDescent="0.25">
      <c r="A4542" t="s">
        <v>8138</v>
      </c>
      <c r="B4542">
        <v>31.8</v>
      </c>
      <c r="D4542">
        <v>970</v>
      </c>
      <c r="E4542">
        <v>973</v>
      </c>
      <c r="F4542">
        <v>31.7</v>
      </c>
    </row>
    <row r="4543" spans="1:6" x14ac:dyDescent="0.25">
      <c r="A4543" t="s">
        <v>8139</v>
      </c>
      <c r="B4543">
        <v>31.7</v>
      </c>
      <c r="D4543">
        <v>970</v>
      </c>
      <c r="E4543">
        <v>974</v>
      </c>
      <c r="F4543">
        <v>31.7</v>
      </c>
    </row>
    <row r="4544" spans="1:6" x14ac:dyDescent="0.25">
      <c r="A4544" t="s">
        <v>8140</v>
      </c>
      <c r="B4544">
        <v>53.9</v>
      </c>
      <c r="D4544">
        <v>970</v>
      </c>
      <c r="E4544">
        <v>977</v>
      </c>
      <c r="F4544">
        <v>53.9</v>
      </c>
    </row>
    <row r="4545" spans="1:6" x14ac:dyDescent="0.25">
      <c r="A4545" t="s">
        <v>8141</v>
      </c>
      <c r="B4545">
        <v>12.5</v>
      </c>
      <c r="D4545">
        <v>971</v>
      </c>
      <c r="E4545">
        <v>969</v>
      </c>
      <c r="F4545">
        <v>11.1</v>
      </c>
    </row>
    <row r="4546" spans="1:6" x14ac:dyDescent="0.25">
      <c r="A4546" t="s">
        <v>8142</v>
      </c>
      <c r="B4546">
        <v>12.4</v>
      </c>
      <c r="D4546">
        <v>971</v>
      </c>
      <c r="E4546">
        <v>970</v>
      </c>
      <c r="F4546">
        <v>11.6</v>
      </c>
    </row>
    <row r="4547" spans="1:6" x14ac:dyDescent="0.25">
      <c r="A4547" t="s">
        <v>8143</v>
      </c>
      <c r="B4547">
        <v>40.5</v>
      </c>
      <c r="D4547">
        <v>971</v>
      </c>
      <c r="E4547">
        <v>973</v>
      </c>
      <c r="F4547">
        <v>35.4</v>
      </c>
    </row>
    <row r="4548" spans="1:6" x14ac:dyDescent="0.25">
      <c r="A4548" t="s">
        <v>8144</v>
      </c>
      <c r="B4548">
        <v>42.7</v>
      </c>
      <c r="D4548">
        <v>971</v>
      </c>
      <c r="E4548">
        <v>974</v>
      </c>
      <c r="F4548">
        <v>40.200000000000003</v>
      </c>
    </row>
    <row r="4549" spans="1:6" x14ac:dyDescent="0.25">
      <c r="A4549" t="s">
        <v>8145</v>
      </c>
      <c r="B4549">
        <v>65</v>
      </c>
      <c r="D4549">
        <v>971</v>
      </c>
      <c r="E4549">
        <v>977</v>
      </c>
      <c r="F4549">
        <v>63.5</v>
      </c>
    </row>
    <row r="4550" spans="1:6" x14ac:dyDescent="0.25">
      <c r="A4550" t="s">
        <v>8146</v>
      </c>
      <c r="B4550">
        <v>93</v>
      </c>
      <c r="D4550">
        <v>972</v>
      </c>
      <c r="E4550">
        <v>499</v>
      </c>
      <c r="F4550">
        <v>91.9</v>
      </c>
    </row>
    <row r="4551" spans="1:6" x14ac:dyDescent="0.25">
      <c r="A4551" t="s">
        <v>8147</v>
      </c>
      <c r="B4551">
        <v>87</v>
      </c>
      <c r="D4551">
        <v>972</v>
      </c>
      <c r="E4551">
        <v>509</v>
      </c>
      <c r="F4551">
        <v>86</v>
      </c>
    </row>
    <row r="4552" spans="1:6" x14ac:dyDescent="0.25">
      <c r="A4552" t="s">
        <v>8148</v>
      </c>
      <c r="B4552">
        <v>79</v>
      </c>
      <c r="D4552">
        <v>972</v>
      </c>
      <c r="E4552">
        <v>510</v>
      </c>
      <c r="F4552">
        <v>78</v>
      </c>
    </row>
    <row r="4553" spans="1:6" x14ac:dyDescent="0.25">
      <c r="A4553" t="s">
        <v>8149</v>
      </c>
      <c r="B4553">
        <v>70.5</v>
      </c>
      <c r="D4553">
        <v>972</v>
      </c>
      <c r="E4553">
        <v>511</v>
      </c>
      <c r="F4553">
        <v>70</v>
      </c>
    </row>
    <row r="4554" spans="1:6" x14ac:dyDescent="0.25">
      <c r="A4554" t="s">
        <v>8150</v>
      </c>
      <c r="B4554">
        <v>79.5</v>
      </c>
      <c r="D4554">
        <v>972</v>
      </c>
      <c r="E4554">
        <v>515</v>
      </c>
      <c r="F4554">
        <v>79</v>
      </c>
    </row>
    <row r="4555" spans="1:6" x14ac:dyDescent="0.25">
      <c r="A4555" t="s">
        <v>8151</v>
      </c>
      <c r="B4555">
        <v>60.5</v>
      </c>
      <c r="D4555">
        <v>972</v>
      </c>
      <c r="E4555">
        <v>516</v>
      </c>
      <c r="F4555">
        <v>59.7</v>
      </c>
    </row>
    <row r="4556" spans="1:6" x14ac:dyDescent="0.25">
      <c r="A4556" t="s">
        <v>8152</v>
      </c>
      <c r="B4556">
        <v>69.5</v>
      </c>
      <c r="D4556">
        <v>972</v>
      </c>
      <c r="E4556">
        <v>518</v>
      </c>
      <c r="F4556">
        <v>69</v>
      </c>
    </row>
    <row r="4557" spans="1:6" x14ac:dyDescent="0.25">
      <c r="A4557" t="s">
        <v>8153</v>
      </c>
      <c r="B4557">
        <v>58.5</v>
      </c>
      <c r="D4557">
        <v>972</v>
      </c>
      <c r="E4557">
        <v>520</v>
      </c>
      <c r="F4557">
        <v>57.9</v>
      </c>
    </row>
    <row r="4558" spans="1:6" x14ac:dyDescent="0.25">
      <c r="A4558" t="s">
        <v>8154</v>
      </c>
      <c r="B4558">
        <v>61</v>
      </c>
      <c r="D4558">
        <v>972</v>
      </c>
      <c r="E4558">
        <v>521</v>
      </c>
      <c r="F4558">
        <v>61</v>
      </c>
    </row>
    <row r="4559" spans="1:6" x14ac:dyDescent="0.25">
      <c r="A4559" t="s">
        <v>8155</v>
      </c>
      <c r="B4559">
        <v>44</v>
      </c>
      <c r="D4559">
        <v>972</v>
      </c>
      <c r="E4559">
        <v>522</v>
      </c>
      <c r="F4559">
        <v>43.6</v>
      </c>
    </row>
    <row r="4560" spans="1:6" x14ac:dyDescent="0.25">
      <c r="A4560" t="s">
        <v>8156</v>
      </c>
      <c r="B4560">
        <v>65.5</v>
      </c>
      <c r="D4560">
        <v>972</v>
      </c>
      <c r="E4560">
        <v>545</v>
      </c>
      <c r="F4560">
        <v>64.8</v>
      </c>
    </row>
    <row r="4561" spans="1:6" x14ac:dyDescent="0.25">
      <c r="A4561" t="s">
        <v>8157</v>
      </c>
      <c r="B4561">
        <v>58</v>
      </c>
      <c r="D4561">
        <v>972</v>
      </c>
      <c r="E4561">
        <v>547</v>
      </c>
      <c r="F4561">
        <v>57.4</v>
      </c>
    </row>
    <row r="4562" spans="1:6" x14ac:dyDescent="0.25">
      <c r="A4562" t="s">
        <v>8158</v>
      </c>
      <c r="B4562">
        <v>51.8</v>
      </c>
      <c r="D4562">
        <v>972</v>
      </c>
      <c r="E4562">
        <v>563</v>
      </c>
      <c r="F4562">
        <v>51.7</v>
      </c>
    </row>
    <row r="4563" spans="1:6" x14ac:dyDescent="0.25">
      <c r="A4563" t="s">
        <v>8159</v>
      </c>
      <c r="B4563">
        <v>42</v>
      </c>
      <c r="D4563">
        <v>972</v>
      </c>
      <c r="E4563">
        <v>955</v>
      </c>
      <c r="F4563">
        <v>41.3</v>
      </c>
    </row>
    <row r="4564" spans="1:6" x14ac:dyDescent="0.25">
      <c r="A4564" t="s">
        <v>8160</v>
      </c>
      <c r="B4564">
        <v>25.3</v>
      </c>
      <c r="D4564">
        <v>972</v>
      </c>
      <c r="E4564">
        <v>964</v>
      </c>
      <c r="F4564">
        <v>25</v>
      </c>
    </row>
    <row r="4565" spans="1:6" x14ac:dyDescent="0.25">
      <c r="A4565" t="s">
        <v>8161</v>
      </c>
      <c r="B4565">
        <v>14.8</v>
      </c>
      <c r="D4565">
        <v>972</v>
      </c>
      <c r="E4565">
        <v>965</v>
      </c>
      <c r="F4565">
        <v>14.6</v>
      </c>
    </row>
    <row r="4566" spans="1:6" x14ac:dyDescent="0.25">
      <c r="A4566" t="s">
        <v>8162</v>
      </c>
      <c r="B4566">
        <v>32</v>
      </c>
      <c r="D4566">
        <v>972</v>
      </c>
      <c r="E4566">
        <v>966</v>
      </c>
      <c r="F4566">
        <v>31.6</v>
      </c>
    </row>
    <row r="4567" spans="1:6" x14ac:dyDescent="0.25">
      <c r="A4567" t="s">
        <v>8163</v>
      </c>
      <c r="B4567">
        <v>54.5</v>
      </c>
      <c r="D4567">
        <v>972</v>
      </c>
      <c r="E4567">
        <v>970</v>
      </c>
      <c r="F4567">
        <v>54</v>
      </c>
    </row>
    <row r="4568" spans="1:6" x14ac:dyDescent="0.25">
      <c r="A4568" t="s">
        <v>8164</v>
      </c>
      <c r="B4568">
        <v>39.4</v>
      </c>
      <c r="D4568">
        <v>972</v>
      </c>
      <c r="E4568">
        <v>974</v>
      </c>
      <c r="F4568">
        <v>39.4</v>
      </c>
    </row>
    <row r="4569" spans="1:6" x14ac:dyDescent="0.25">
      <c r="A4569" t="s">
        <v>8165</v>
      </c>
      <c r="B4569">
        <v>40.1</v>
      </c>
      <c r="D4569">
        <v>972</v>
      </c>
      <c r="E4569">
        <v>975</v>
      </c>
      <c r="F4569">
        <v>40.1</v>
      </c>
    </row>
    <row r="4570" spans="1:6" x14ac:dyDescent="0.25">
      <c r="A4570" t="s">
        <v>8166</v>
      </c>
      <c r="B4570">
        <v>39.1</v>
      </c>
      <c r="D4570">
        <v>972</v>
      </c>
      <c r="E4570">
        <v>976</v>
      </c>
      <c r="F4570">
        <v>39.1</v>
      </c>
    </row>
    <row r="4571" spans="1:6" x14ac:dyDescent="0.25">
      <c r="A4571" t="s">
        <v>8167</v>
      </c>
      <c r="B4571">
        <v>31.8</v>
      </c>
      <c r="D4571">
        <v>972</v>
      </c>
      <c r="E4571">
        <v>977</v>
      </c>
      <c r="F4571">
        <v>31.8</v>
      </c>
    </row>
    <row r="4572" spans="1:6" x14ac:dyDescent="0.25">
      <c r="A4572" t="s">
        <v>8168</v>
      </c>
      <c r="B4572">
        <v>54.9</v>
      </c>
      <c r="D4572">
        <v>972</v>
      </c>
      <c r="E4572">
        <v>978</v>
      </c>
      <c r="F4572">
        <v>54.9</v>
      </c>
    </row>
    <row r="4573" spans="1:6" x14ac:dyDescent="0.25">
      <c r="A4573" t="s">
        <v>8169</v>
      </c>
      <c r="B4573">
        <v>45.6</v>
      </c>
      <c r="D4573">
        <v>972</v>
      </c>
      <c r="E4573">
        <v>979</v>
      </c>
      <c r="F4573">
        <v>45.6</v>
      </c>
    </row>
    <row r="4574" spans="1:6" x14ac:dyDescent="0.25">
      <c r="A4574" t="s">
        <v>8170</v>
      </c>
      <c r="B4574">
        <v>55.8</v>
      </c>
      <c r="D4574">
        <v>972</v>
      </c>
      <c r="E4574">
        <v>980</v>
      </c>
      <c r="F4574">
        <v>55.8</v>
      </c>
    </row>
    <row r="4575" spans="1:6" x14ac:dyDescent="0.25">
      <c r="A4575" t="s">
        <v>8171</v>
      </c>
      <c r="B4575">
        <v>59</v>
      </c>
      <c r="D4575">
        <v>972</v>
      </c>
      <c r="E4575">
        <v>981</v>
      </c>
      <c r="F4575">
        <v>59</v>
      </c>
    </row>
    <row r="4576" spans="1:6" x14ac:dyDescent="0.25">
      <c r="A4576" t="s">
        <v>8172</v>
      </c>
      <c r="B4576">
        <v>90.7</v>
      </c>
      <c r="D4576">
        <v>972</v>
      </c>
      <c r="E4576">
        <v>982</v>
      </c>
      <c r="F4576">
        <v>90.7</v>
      </c>
    </row>
    <row r="4577" spans="1:6" x14ac:dyDescent="0.25">
      <c r="A4577" t="s">
        <v>8173</v>
      </c>
      <c r="B4577">
        <v>92.1</v>
      </c>
      <c r="D4577">
        <v>972</v>
      </c>
      <c r="E4577">
        <v>983</v>
      </c>
      <c r="F4577">
        <v>92.1</v>
      </c>
    </row>
    <row r="4578" spans="1:6" x14ac:dyDescent="0.25">
      <c r="A4578" t="s">
        <v>8174</v>
      </c>
      <c r="B4578">
        <v>92.9</v>
      </c>
      <c r="D4578">
        <v>972</v>
      </c>
      <c r="E4578">
        <v>984</v>
      </c>
      <c r="F4578">
        <v>92.9</v>
      </c>
    </row>
    <row r="4579" spans="1:6" x14ac:dyDescent="0.25">
      <c r="A4579" t="s">
        <v>8175</v>
      </c>
      <c r="B4579">
        <v>93.6</v>
      </c>
      <c r="D4579">
        <v>972</v>
      </c>
      <c r="E4579">
        <v>985</v>
      </c>
      <c r="F4579">
        <v>93.6</v>
      </c>
    </row>
    <row r="4580" spans="1:6" x14ac:dyDescent="0.25">
      <c r="A4580" t="s">
        <v>8176</v>
      </c>
      <c r="B4580">
        <v>96.9</v>
      </c>
      <c r="D4580">
        <v>972</v>
      </c>
      <c r="E4580">
        <v>986</v>
      </c>
      <c r="F4580">
        <v>96.9</v>
      </c>
    </row>
    <row r="4581" spans="1:6" x14ac:dyDescent="0.25">
      <c r="A4581" t="s">
        <v>8177</v>
      </c>
      <c r="B4581">
        <v>64.099999999999994</v>
      </c>
      <c r="D4581">
        <v>973</v>
      </c>
      <c r="E4581">
        <v>965</v>
      </c>
      <c r="F4581">
        <v>64.099999999999994</v>
      </c>
    </row>
    <row r="4582" spans="1:6" x14ac:dyDescent="0.25">
      <c r="A4582" t="s">
        <v>8178</v>
      </c>
      <c r="B4582">
        <v>56.5</v>
      </c>
      <c r="D4582">
        <v>973</v>
      </c>
      <c r="E4582">
        <v>966</v>
      </c>
      <c r="F4582">
        <v>55.5</v>
      </c>
    </row>
    <row r="4583" spans="1:6" x14ac:dyDescent="0.25">
      <c r="A4583" t="s">
        <v>8179</v>
      </c>
      <c r="B4583">
        <v>31.8</v>
      </c>
      <c r="D4583">
        <v>973</v>
      </c>
      <c r="E4583">
        <v>970</v>
      </c>
      <c r="F4583">
        <v>31.7</v>
      </c>
    </row>
    <row r="4584" spans="1:6" x14ac:dyDescent="0.25">
      <c r="A4584" t="s">
        <v>8180</v>
      </c>
      <c r="B4584">
        <v>40.5</v>
      </c>
      <c r="D4584">
        <v>973</v>
      </c>
      <c r="E4584">
        <v>971</v>
      </c>
      <c r="F4584">
        <v>35.4</v>
      </c>
    </row>
    <row r="4585" spans="1:6" x14ac:dyDescent="0.25">
      <c r="A4585" t="s">
        <v>8181</v>
      </c>
      <c r="B4585">
        <v>17.600000000000001</v>
      </c>
      <c r="D4585">
        <v>973</v>
      </c>
      <c r="E4585">
        <v>974</v>
      </c>
      <c r="F4585">
        <v>17.600000000000001</v>
      </c>
    </row>
    <row r="4586" spans="1:6" x14ac:dyDescent="0.25">
      <c r="A4586" t="s">
        <v>8182</v>
      </c>
      <c r="B4586">
        <v>19.899999999999999</v>
      </c>
      <c r="D4586">
        <v>973</v>
      </c>
      <c r="E4586">
        <v>975</v>
      </c>
      <c r="F4586">
        <v>19.899999999999999</v>
      </c>
    </row>
    <row r="4587" spans="1:6" x14ac:dyDescent="0.25">
      <c r="A4587" t="s">
        <v>8183</v>
      </c>
      <c r="B4587">
        <v>116.8</v>
      </c>
      <c r="D4587">
        <v>974</v>
      </c>
      <c r="E4587">
        <v>499</v>
      </c>
      <c r="F4587">
        <v>116.8</v>
      </c>
    </row>
    <row r="4588" spans="1:6" x14ac:dyDescent="0.25">
      <c r="A4588" t="s">
        <v>8184</v>
      </c>
      <c r="B4588">
        <v>112.9</v>
      </c>
      <c r="D4588">
        <v>974</v>
      </c>
      <c r="E4588">
        <v>509</v>
      </c>
      <c r="F4588">
        <v>112.9</v>
      </c>
    </row>
    <row r="4589" spans="1:6" x14ac:dyDescent="0.25">
      <c r="A4589" t="s">
        <v>8185</v>
      </c>
      <c r="B4589">
        <v>112</v>
      </c>
      <c r="D4589">
        <v>974</v>
      </c>
      <c r="E4589">
        <v>510</v>
      </c>
      <c r="F4589">
        <v>109.6</v>
      </c>
    </row>
    <row r="4590" spans="1:6" x14ac:dyDescent="0.25">
      <c r="A4590" t="s">
        <v>8186</v>
      </c>
      <c r="B4590">
        <v>104.2</v>
      </c>
      <c r="D4590">
        <v>974</v>
      </c>
      <c r="E4590">
        <v>511</v>
      </c>
      <c r="F4590">
        <v>104.2</v>
      </c>
    </row>
    <row r="4591" spans="1:6" x14ac:dyDescent="0.25">
      <c r="A4591" t="s">
        <v>8187</v>
      </c>
      <c r="B4591">
        <v>140.4</v>
      </c>
      <c r="D4591">
        <v>974</v>
      </c>
      <c r="E4591">
        <v>512</v>
      </c>
      <c r="F4591">
        <v>140.4</v>
      </c>
    </row>
    <row r="4592" spans="1:6" x14ac:dyDescent="0.25">
      <c r="A4592" t="s">
        <v>8188</v>
      </c>
      <c r="B4592">
        <v>97.6</v>
      </c>
      <c r="D4592">
        <v>974</v>
      </c>
      <c r="E4592">
        <v>516</v>
      </c>
      <c r="F4592">
        <v>97.6</v>
      </c>
    </row>
    <row r="4593" spans="1:6" x14ac:dyDescent="0.25">
      <c r="A4593" t="s">
        <v>8189</v>
      </c>
      <c r="B4593">
        <v>107.8</v>
      </c>
      <c r="D4593">
        <v>974</v>
      </c>
      <c r="E4593">
        <v>518</v>
      </c>
      <c r="F4593">
        <v>107.8</v>
      </c>
    </row>
    <row r="4594" spans="1:6" x14ac:dyDescent="0.25">
      <c r="A4594" t="s">
        <v>8190</v>
      </c>
      <c r="B4594">
        <v>97.1</v>
      </c>
      <c r="D4594">
        <v>974</v>
      </c>
      <c r="E4594">
        <v>520</v>
      </c>
      <c r="F4594">
        <v>97.1</v>
      </c>
    </row>
    <row r="4595" spans="1:6" x14ac:dyDescent="0.25">
      <c r="A4595" t="s">
        <v>8191</v>
      </c>
      <c r="B4595">
        <v>61.7</v>
      </c>
      <c r="D4595">
        <v>974</v>
      </c>
      <c r="E4595">
        <v>964</v>
      </c>
      <c r="F4595">
        <v>61.7</v>
      </c>
    </row>
    <row r="4596" spans="1:6" x14ac:dyDescent="0.25">
      <c r="A4596" t="s">
        <v>8192</v>
      </c>
      <c r="B4596">
        <v>47.7</v>
      </c>
      <c r="D4596">
        <v>974</v>
      </c>
      <c r="E4596">
        <v>965</v>
      </c>
      <c r="F4596">
        <v>47.7</v>
      </c>
    </row>
    <row r="4597" spans="1:6" x14ac:dyDescent="0.25">
      <c r="A4597" t="s">
        <v>8193</v>
      </c>
      <c r="B4597">
        <v>43.1</v>
      </c>
      <c r="D4597">
        <v>974</v>
      </c>
      <c r="E4597">
        <v>966</v>
      </c>
      <c r="F4597">
        <v>43.1</v>
      </c>
    </row>
    <row r="4598" spans="1:6" x14ac:dyDescent="0.25">
      <c r="A4598" t="s">
        <v>8194</v>
      </c>
      <c r="B4598">
        <v>31.7</v>
      </c>
      <c r="D4598">
        <v>974</v>
      </c>
      <c r="E4598">
        <v>970</v>
      </c>
      <c r="F4598">
        <v>31.7</v>
      </c>
    </row>
    <row r="4599" spans="1:6" x14ac:dyDescent="0.25">
      <c r="A4599" t="s">
        <v>8195</v>
      </c>
      <c r="B4599">
        <v>42.7</v>
      </c>
      <c r="D4599">
        <v>974</v>
      </c>
      <c r="E4599">
        <v>971</v>
      </c>
      <c r="F4599">
        <v>40.200000000000003</v>
      </c>
    </row>
    <row r="4600" spans="1:6" x14ac:dyDescent="0.25">
      <c r="A4600" t="s">
        <v>8196</v>
      </c>
      <c r="B4600">
        <v>39.4</v>
      </c>
      <c r="D4600">
        <v>974</v>
      </c>
      <c r="E4600">
        <v>972</v>
      </c>
      <c r="F4600">
        <v>39.4</v>
      </c>
    </row>
    <row r="4601" spans="1:6" x14ac:dyDescent="0.25">
      <c r="A4601" t="s">
        <v>8197</v>
      </c>
      <c r="B4601">
        <v>17.600000000000001</v>
      </c>
      <c r="D4601">
        <v>974</v>
      </c>
      <c r="E4601">
        <v>973</v>
      </c>
      <c r="F4601">
        <v>17.600000000000001</v>
      </c>
    </row>
    <row r="4602" spans="1:6" x14ac:dyDescent="0.25">
      <c r="A4602" t="s">
        <v>8198</v>
      </c>
      <c r="B4602">
        <v>7.5</v>
      </c>
      <c r="D4602">
        <v>974</v>
      </c>
      <c r="E4602">
        <v>975</v>
      </c>
      <c r="F4602">
        <v>7.3</v>
      </c>
    </row>
    <row r="4603" spans="1:6" x14ac:dyDescent="0.25">
      <c r="A4603" t="s">
        <v>8199</v>
      </c>
      <c r="B4603">
        <v>9.8000000000000007</v>
      </c>
      <c r="D4603">
        <v>974</v>
      </c>
      <c r="E4603">
        <v>976</v>
      </c>
      <c r="F4603">
        <v>9.8000000000000007</v>
      </c>
    </row>
    <row r="4604" spans="1:6" x14ac:dyDescent="0.25">
      <c r="A4604" t="s">
        <v>8200</v>
      </c>
      <c r="B4604">
        <v>24</v>
      </c>
      <c r="D4604">
        <v>974</v>
      </c>
      <c r="E4604">
        <v>977</v>
      </c>
      <c r="F4604">
        <v>23.8</v>
      </c>
    </row>
    <row r="4605" spans="1:6" x14ac:dyDescent="0.25">
      <c r="A4605" t="s">
        <v>8201</v>
      </c>
      <c r="B4605">
        <v>108.5</v>
      </c>
      <c r="D4605">
        <v>975</v>
      </c>
      <c r="E4605">
        <v>509</v>
      </c>
      <c r="F4605">
        <v>108.5</v>
      </c>
    </row>
    <row r="4606" spans="1:6" x14ac:dyDescent="0.25">
      <c r="A4606" t="s">
        <v>8202</v>
      </c>
      <c r="B4606">
        <v>107.8</v>
      </c>
      <c r="D4606">
        <v>975</v>
      </c>
      <c r="E4606">
        <v>510</v>
      </c>
      <c r="F4606">
        <v>106.1</v>
      </c>
    </row>
    <row r="4607" spans="1:6" x14ac:dyDescent="0.25">
      <c r="A4607" t="s">
        <v>8203</v>
      </c>
      <c r="B4607">
        <v>101.5</v>
      </c>
      <c r="D4607">
        <v>975</v>
      </c>
      <c r="E4607">
        <v>511</v>
      </c>
      <c r="F4607">
        <v>101.5</v>
      </c>
    </row>
    <row r="4608" spans="1:6" x14ac:dyDescent="0.25">
      <c r="A4608" t="s">
        <v>8204</v>
      </c>
      <c r="B4608">
        <v>138.69999999999999</v>
      </c>
      <c r="D4608">
        <v>975</v>
      </c>
      <c r="E4608">
        <v>512</v>
      </c>
      <c r="F4608">
        <v>138.69999999999999</v>
      </c>
    </row>
    <row r="4609" spans="1:6" x14ac:dyDescent="0.25">
      <c r="A4609" t="s">
        <v>8205</v>
      </c>
      <c r="B4609">
        <v>96.3</v>
      </c>
      <c r="D4609">
        <v>975</v>
      </c>
      <c r="E4609">
        <v>516</v>
      </c>
      <c r="F4609">
        <v>96.3</v>
      </c>
    </row>
    <row r="4610" spans="1:6" x14ac:dyDescent="0.25">
      <c r="A4610" t="s">
        <v>8206</v>
      </c>
      <c r="B4610">
        <v>107</v>
      </c>
      <c r="D4610">
        <v>975</v>
      </c>
      <c r="E4610">
        <v>518</v>
      </c>
      <c r="F4610">
        <v>107</v>
      </c>
    </row>
    <row r="4611" spans="1:6" x14ac:dyDescent="0.25">
      <c r="A4611" t="s">
        <v>8207</v>
      </c>
      <c r="B4611">
        <v>96.8</v>
      </c>
      <c r="D4611">
        <v>975</v>
      </c>
      <c r="E4611">
        <v>520</v>
      </c>
      <c r="F4611">
        <v>96.8</v>
      </c>
    </row>
    <row r="4612" spans="1:6" x14ac:dyDescent="0.25">
      <c r="A4612" t="s">
        <v>8208</v>
      </c>
      <c r="B4612">
        <v>101</v>
      </c>
      <c r="D4612">
        <v>975</v>
      </c>
      <c r="E4612">
        <v>521</v>
      </c>
      <c r="F4612">
        <v>100.5</v>
      </c>
    </row>
    <row r="4613" spans="1:6" x14ac:dyDescent="0.25">
      <c r="A4613" t="s">
        <v>8209</v>
      </c>
      <c r="B4613">
        <v>63.8</v>
      </c>
      <c r="D4613">
        <v>975</v>
      </c>
      <c r="E4613">
        <v>964</v>
      </c>
      <c r="F4613">
        <v>63.8</v>
      </c>
    </row>
    <row r="4614" spans="1:6" x14ac:dyDescent="0.25">
      <c r="A4614" t="s">
        <v>8210</v>
      </c>
      <c r="B4614">
        <v>50.2</v>
      </c>
      <c r="D4614">
        <v>975</v>
      </c>
      <c r="E4614">
        <v>965</v>
      </c>
      <c r="F4614">
        <v>50.2</v>
      </c>
    </row>
    <row r="4615" spans="1:6" x14ac:dyDescent="0.25">
      <c r="A4615" t="s">
        <v>8211</v>
      </c>
      <c r="B4615">
        <v>48.6</v>
      </c>
      <c r="D4615">
        <v>975</v>
      </c>
      <c r="E4615">
        <v>966</v>
      </c>
      <c r="F4615">
        <v>48.6</v>
      </c>
    </row>
    <row r="4616" spans="1:6" x14ac:dyDescent="0.25">
      <c r="A4616" t="s">
        <v>8212</v>
      </c>
      <c r="B4616">
        <v>40.1</v>
      </c>
      <c r="D4616">
        <v>975</v>
      </c>
      <c r="E4616">
        <v>972</v>
      </c>
      <c r="F4616">
        <v>40.1</v>
      </c>
    </row>
    <row r="4617" spans="1:6" x14ac:dyDescent="0.25">
      <c r="A4617" t="s">
        <v>8213</v>
      </c>
      <c r="B4617">
        <v>19.899999999999999</v>
      </c>
      <c r="D4617">
        <v>975</v>
      </c>
      <c r="E4617">
        <v>973</v>
      </c>
      <c r="F4617">
        <v>19.899999999999999</v>
      </c>
    </row>
    <row r="4618" spans="1:6" x14ac:dyDescent="0.25">
      <c r="A4618" t="s">
        <v>8214</v>
      </c>
      <c r="B4618">
        <v>7.5</v>
      </c>
      <c r="D4618">
        <v>975</v>
      </c>
      <c r="E4618">
        <v>974</v>
      </c>
      <c r="F4618">
        <v>7.3</v>
      </c>
    </row>
    <row r="4619" spans="1:6" x14ac:dyDescent="0.25">
      <c r="A4619" t="s">
        <v>8215</v>
      </c>
      <c r="B4619">
        <v>3</v>
      </c>
      <c r="D4619">
        <v>975</v>
      </c>
      <c r="E4619">
        <v>976</v>
      </c>
      <c r="F4619">
        <v>2.8</v>
      </c>
    </row>
    <row r="4620" spans="1:6" x14ac:dyDescent="0.25">
      <c r="A4620" t="s">
        <v>8216</v>
      </c>
      <c r="B4620">
        <v>18.5</v>
      </c>
      <c r="D4620">
        <v>975</v>
      </c>
      <c r="E4620">
        <v>977</v>
      </c>
      <c r="F4620">
        <v>18.399999999999999</v>
      </c>
    </row>
    <row r="4621" spans="1:6" x14ac:dyDescent="0.25">
      <c r="A4621" t="s">
        <v>8217</v>
      </c>
      <c r="B4621">
        <v>105.8</v>
      </c>
      <c r="D4621">
        <v>976</v>
      </c>
      <c r="E4621">
        <v>509</v>
      </c>
      <c r="F4621">
        <v>105.8</v>
      </c>
    </row>
    <row r="4622" spans="1:6" x14ac:dyDescent="0.25">
      <c r="A4622" t="s">
        <v>8218</v>
      </c>
      <c r="B4622">
        <v>107</v>
      </c>
      <c r="D4622">
        <v>976</v>
      </c>
      <c r="E4622">
        <v>510</v>
      </c>
      <c r="F4622">
        <v>103.6</v>
      </c>
    </row>
    <row r="4623" spans="1:6" x14ac:dyDescent="0.25">
      <c r="A4623" t="s">
        <v>8219</v>
      </c>
      <c r="B4623">
        <v>99.2</v>
      </c>
      <c r="D4623">
        <v>976</v>
      </c>
      <c r="E4623">
        <v>511</v>
      </c>
      <c r="F4623">
        <v>99.2</v>
      </c>
    </row>
    <row r="4624" spans="1:6" x14ac:dyDescent="0.25">
      <c r="A4624" t="s">
        <v>8220</v>
      </c>
      <c r="B4624">
        <v>136.6</v>
      </c>
      <c r="D4624">
        <v>976</v>
      </c>
      <c r="E4624">
        <v>512</v>
      </c>
      <c r="F4624">
        <v>136.6</v>
      </c>
    </row>
    <row r="4625" spans="1:6" x14ac:dyDescent="0.25">
      <c r="A4625" t="s">
        <v>8221</v>
      </c>
      <c r="B4625">
        <v>94.4</v>
      </c>
      <c r="D4625">
        <v>976</v>
      </c>
      <c r="E4625">
        <v>516</v>
      </c>
      <c r="F4625">
        <v>94.4</v>
      </c>
    </row>
    <row r="4626" spans="1:6" x14ac:dyDescent="0.25">
      <c r="A4626" t="s">
        <v>8222</v>
      </c>
      <c r="B4626">
        <v>105.3</v>
      </c>
      <c r="D4626">
        <v>976</v>
      </c>
      <c r="E4626">
        <v>518</v>
      </c>
      <c r="F4626">
        <v>105.3</v>
      </c>
    </row>
    <row r="4627" spans="1:6" x14ac:dyDescent="0.25">
      <c r="A4627" t="s">
        <v>8223</v>
      </c>
      <c r="B4627">
        <v>95.2</v>
      </c>
      <c r="D4627">
        <v>976</v>
      </c>
      <c r="E4627">
        <v>520</v>
      </c>
      <c r="F4627">
        <v>95.2</v>
      </c>
    </row>
    <row r="4628" spans="1:6" x14ac:dyDescent="0.25">
      <c r="A4628" t="s">
        <v>8224</v>
      </c>
      <c r="B4628">
        <v>99.5</v>
      </c>
      <c r="D4628">
        <v>976</v>
      </c>
      <c r="E4628">
        <v>521</v>
      </c>
      <c r="F4628">
        <v>99.1</v>
      </c>
    </row>
    <row r="4629" spans="1:6" x14ac:dyDescent="0.25">
      <c r="A4629" t="s">
        <v>8225</v>
      </c>
      <c r="B4629">
        <v>82.6</v>
      </c>
      <c r="D4629">
        <v>976</v>
      </c>
      <c r="E4629">
        <v>522</v>
      </c>
      <c r="F4629">
        <v>82.6</v>
      </c>
    </row>
    <row r="4630" spans="1:6" x14ac:dyDescent="0.25">
      <c r="A4630" t="s">
        <v>8226</v>
      </c>
      <c r="B4630">
        <v>63.1</v>
      </c>
      <c r="D4630">
        <v>976</v>
      </c>
      <c r="E4630">
        <v>964</v>
      </c>
      <c r="F4630">
        <v>63.1</v>
      </c>
    </row>
    <row r="4631" spans="1:6" x14ac:dyDescent="0.25">
      <c r="A4631" t="s">
        <v>8227</v>
      </c>
      <c r="B4631">
        <v>49.8</v>
      </c>
      <c r="D4631">
        <v>976</v>
      </c>
      <c r="E4631">
        <v>965</v>
      </c>
      <c r="F4631">
        <v>49.8</v>
      </c>
    </row>
    <row r="4632" spans="1:6" x14ac:dyDescent="0.25">
      <c r="A4632" t="s">
        <v>8228</v>
      </c>
      <c r="B4632">
        <v>49.4</v>
      </c>
      <c r="D4632">
        <v>976</v>
      </c>
      <c r="E4632">
        <v>966</v>
      </c>
      <c r="F4632">
        <v>49.4</v>
      </c>
    </row>
    <row r="4633" spans="1:6" x14ac:dyDescent="0.25">
      <c r="A4633" t="s">
        <v>8229</v>
      </c>
      <c r="B4633">
        <v>39.1</v>
      </c>
      <c r="D4633">
        <v>976</v>
      </c>
      <c r="E4633">
        <v>972</v>
      </c>
      <c r="F4633">
        <v>39.1</v>
      </c>
    </row>
    <row r="4634" spans="1:6" x14ac:dyDescent="0.25">
      <c r="A4634" t="s">
        <v>8230</v>
      </c>
      <c r="B4634">
        <v>9.8000000000000007</v>
      </c>
      <c r="D4634">
        <v>976</v>
      </c>
      <c r="E4634">
        <v>974</v>
      </c>
      <c r="F4634">
        <v>9.8000000000000007</v>
      </c>
    </row>
    <row r="4635" spans="1:6" x14ac:dyDescent="0.25">
      <c r="A4635" t="s">
        <v>8231</v>
      </c>
      <c r="B4635">
        <v>3</v>
      </c>
      <c r="D4635">
        <v>976</v>
      </c>
      <c r="E4635">
        <v>975</v>
      </c>
      <c r="F4635">
        <v>2.8</v>
      </c>
    </row>
    <row r="4636" spans="1:6" x14ac:dyDescent="0.25">
      <c r="A4636" t="s">
        <v>8232</v>
      </c>
      <c r="B4636">
        <v>15.7</v>
      </c>
      <c r="D4636">
        <v>976</v>
      </c>
      <c r="E4636">
        <v>977</v>
      </c>
      <c r="F4636">
        <v>15.7</v>
      </c>
    </row>
    <row r="4637" spans="1:6" x14ac:dyDescent="0.25">
      <c r="A4637" t="s">
        <v>8233</v>
      </c>
      <c r="B4637">
        <v>135.69999999999999</v>
      </c>
      <c r="D4637">
        <v>977</v>
      </c>
      <c r="E4637">
        <v>464</v>
      </c>
      <c r="F4637">
        <v>135.69999999999999</v>
      </c>
    </row>
    <row r="4638" spans="1:6" x14ac:dyDescent="0.25">
      <c r="A4638" t="s">
        <v>8234</v>
      </c>
      <c r="B4638">
        <v>123</v>
      </c>
      <c r="D4638">
        <v>977</v>
      </c>
      <c r="E4638">
        <v>493</v>
      </c>
      <c r="F4638">
        <v>123</v>
      </c>
    </row>
    <row r="4639" spans="1:6" x14ac:dyDescent="0.25">
      <c r="A4639" t="s">
        <v>8235</v>
      </c>
      <c r="B4639">
        <v>93.5</v>
      </c>
      <c r="D4639">
        <v>977</v>
      </c>
      <c r="E4639">
        <v>499</v>
      </c>
      <c r="F4639">
        <v>93.5</v>
      </c>
    </row>
    <row r="4640" spans="1:6" x14ac:dyDescent="0.25">
      <c r="A4640" t="s">
        <v>8236</v>
      </c>
      <c r="B4640">
        <v>90.1</v>
      </c>
      <c r="D4640">
        <v>977</v>
      </c>
      <c r="E4640">
        <v>509</v>
      </c>
      <c r="F4640">
        <v>90.1</v>
      </c>
    </row>
    <row r="4641" spans="1:6" x14ac:dyDescent="0.25">
      <c r="A4641" t="s">
        <v>8237</v>
      </c>
      <c r="B4641">
        <v>90.1</v>
      </c>
      <c r="D4641">
        <v>977</v>
      </c>
      <c r="E4641">
        <v>510</v>
      </c>
      <c r="F4641">
        <v>88.3</v>
      </c>
    </row>
    <row r="4642" spans="1:6" x14ac:dyDescent="0.25">
      <c r="A4642" t="s">
        <v>8238</v>
      </c>
      <c r="B4642">
        <v>84.5</v>
      </c>
      <c r="D4642">
        <v>977</v>
      </c>
      <c r="E4642">
        <v>511</v>
      </c>
      <c r="F4642">
        <v>84.5</v>
      </c>
    </row>
    <row r="4643" spans="1:6" x14ac:dyDescent="0.25">
      <c r="A4643" t="s">
        <v>8239</v>
      </c>
      <c r="B4643">
        <v>122.6</v>
      </c>
      <c r="D4643">
        <v>977</v>
      </c>
      <c r="E4643">
        <v>512</v>
      </c>
      <c r="F4643">
        <v>122.6</v>
      </c>
    </row>
    <row r="4644" spans="1:6" x14ac:dyDescent="0.25">
      <c r="A4644" t="s">
        <v>8240</v>
      </c>
      <c r="B4644">
        <v>112</v>
      </c>
      <c r="D4644">
        <v>977</v>
      </c>
      <c r="E4644">
        <v>513</v>
      </c>
      <c r="F4644">
        <v>111.8</v>
      </c>
    </row>
    <row r="4645" spans="1:6" x14ac:dyDescent="0.25">
      <c r="A4645" t="s">
        <v>8241</v>
      </c>
      <c r="B4645">
        <v>81.2</v>
      </c>
      <c r="D4645">
        <v>977</v>
      </c>
      <c r="E4645">
        <v>516</v>
      </c>
      <c r="F4645">
        <v>81.2</v>
      </c>
    </row>
    <row r="4646" spans="1:6" x14ac:dyDescent="0.25">
      <c r="A4646" t="s">
        <v>8242</v>
      </c>
      <c r="B4646">
        <v>92.7</v>
      </c>
      <c r="D4646">
        <v>977</v>
      </c>
      <c r="E4646">
        <v>518</v>
      </c>
      <c r="F4646">
        <v>92.7</v>
      </c>
    </row>
    <row r="4647" spans="1:6" x14ac:dyDescent="0.25">
      <c r="A4647" t="s">
        <v>8243</v>
      </c>
      <c r="B4647">
        <v>83.5</v>
      </c>
      <c r="D4647">
        <v>977</v>
      </c>
      <c r="E4647">
        <v>520</v>
      </c>
      <c r="F4647">
        <v>83.5</v>
      </c>
    </row>
    <row r="4648" spans="1:6" x14ac:dyDescent="0.25">
      <c r="A4648" t="s">
        <v>8244</v>
      </c>
      <c r="B4648">
        <v>88</v>
      </c>
      <c r="D4648">
        <v>977</v>
      </c>
      <c r="E4648">
        <v>521</v>
      </c>
      <c r="F4648">
        <v>88</v>
      </c>
    </row>
    <row r="4649" spans="1:6" x14ac:dyDescent="0.25">
      <c r="A4649" t="s">
        <v>8245</v>
      </c>
      <c r="B4649">
        <v>73.400000000000006</v>
      </c>
      <c r="D4649">
        <v>977</v>
      </c>
      <c r="E4649">
        <v>522</v>
      </c>
      <c r="F4649">
        <v>73.400000000000006</v>
      </c>
    </row>
    <row r="4650" spans="1:6" x14ac:dyDescent="0.25">
      <c r="A4650" t="s">
        <v>8246</v>
      </c>
      <c r="B4650">
        <v>122</v>
      </c>
      <c r="D4650">
        <v>977</v>
      </c>
      <c r="E4650">
        <v>530</v>
      </c>
      <c r="F4650">
        <v>122</v>
      </c>
    </row>
    <row r="4651" spans="1:6" x14ac:dyDescent="0.25">
      <c r="A4651" t="s">
        <v>8247</v>
      </c>
      <c r="B4651">
        <v>118.8</v>
      </c>
      <c r="D4651">
        <v>977</v>
      </c>
      <c r="E4651">
        <v>531</v>
      </c>
      <c r="F4651">
        <v>118.8</v>
      </c>
    </row>
    <row r="4652" spans="1:6" x14ac:dyDescent="0.25">
      <c r="A4652" t="s">
        <v>8248</v>
      </c>
      <c r="B4652">
        <v>85.8</v>
      </c>
      <c r="D4652">
        <v>977</v>
      </c>
      <c r="E4652">
        <v>547</v>
      </c>
      <c r="F4652">
        <v>85.8</v>
      </c>
    </row>
    <row r="4653" spans="1:6" x14ac:dyDescent="0.25">
      <c r="A4653" t="s">
        <v>8249</v>
      </c>
      <c r="B4653">
        <v>56.8</v>
      </c>
      <c r="D4653">
        <v>977</v>
      </c>
      <c r="E4653">
        <v>964</v>
      </c>
      <c r="F4653">
        <v>56.8</v>
      </c>
    </row>
    <row r="4654" spans="1:6" x14ac:dyDescent="0.25">
      <c r="A4654" t="s">
        <v>8250</v>
      </c>
      <c r="B4654">
        <v>45.4</v>
      </c>
      <c r="D4654">
        <v>977</v>
      </c>
      <c r="E4654">
        <v>965</v>
      </c>
      <c r="F4654">
        <v>45.4</v>
      </c>
    </row>
    <row r="4655" spans="1:6" x14ac:dyDescent="0.25">
      <c r="A4655" t="s">
        <v>8251</v>
      </c>
      <c r="B4655">
        <v>52.3</v>
      </c>
      <c r="D4655">
        <v>977</v>
      </c>
      <c r="E4655">
        <v>966</v>
      </c>
      <c r="F4655">
        <v>52.3</v>
      </c>
    </row>
    <row r="4656" spans="1:6" x14ac:dyDescent="0.25">
      <c r="A4656" t="s">
        <v>8252</v>
      </c>
      <c r="B4656">
        <v>53.9</v>
      </c>
      <c r="D4656">
        <v>977</v>
      </c>
      <c r="E4656">
        <v>970</v>
      </c>
      <c r="F4656">
        <v>53.9</v>
      </c>
    </row>
    <row r="4657" spans="1:6" x14ac:dyDescent="0.25">
      <c r="A4657" t="s">
        <v>8253</v>
      </c>
      <c r="B4657">
        <v>65</v>
      </c>
      <c r="D4657">
        <v>977</v>
      </c>
      <c r="E4657">
        <v>971</v>
      </c>
      <c r="F4657">
        <v>63.5</v>
      </c>
    </row>
    <row r="4658" spans="1:6" x14ac:dyDescent="0.25">
      <c r="A4658" t="s">
        <v>8254</v>
      </c>
      <c r="B4658">
        <v>31.8</v>
      </c>
      <c r="D4658">
        <v>977</v>
      </c>
      <c r="E4658">
        <v>972</v>
      </c>
      <c r="F4658">
        <v>31.8</v>
      </c>
    </row>
    <row r="4659" spans="1:6" x14ac:dyDescent="0.25">
      <c r="A4659" t="s">
        <v>8255</v>
      </c>
      <c r="B4659">
        <v>24</v>
      </c>
      <c r="D4659">
        <v>977</v>
      </c>
      <c r="E4659">
        <v>974</v>
      </c>
      <c r="F4659">
        <v>23.8</v>
      </c>
    </row>
    <row r="4660" spans="1:6" x14ac:dyDescent="0.25">
      <c r="A4660" t="s">
        <v>8256</v>
      </c>
      <c r="B4660">
        <v>18.5</v>
      </c>
      <c r="D4660">
        <v>977</v>
      </c>
      <c r="E4660">
        <v>975</v>
      </c>
      <c r="F4660">
        <v>18.399999999999999</v>
      </c>
    </row>
    <row r="4661" spans="1:6" x14ac:dyDescent="0.25">
      <c r="A4661" t="s">
        <v>8257</v>
      </c>
      <c r="B4661">
        <v>15.7</v>
      </c>
      <c r="D4661">
        <v>977</v>
      </c>
      <c r="E4661">
        <v>976</v>
      </c>
      <c r="F4661">
        <v>15.7</v>
      </c>
    </row>
    <row r="4662" spans="1:6" x14ac:dyDescent="0.25">
      <c r="A4662" t="s">
        <v>8258</v>
      </c>
      <c r="B4662">
        <v>23.2</v>
      </c>
      <c r="D4662">
        <v>977</v>
      </c>
      <c r="E4662">
        <v>978</v>
      </c>
      <c r="F4662">
        <v>23.2</v>
      </c>
    </row>
    <row r="4663" spans="1:6" x14ac:dyDescent="0.25">
      <c r="A4663" t="s">
        <v>8259</v>
      </c>
      <c r="B4663">
        <v>19.7</v>
      </c>
      <c r="D4663">
        <v>977</v>
      </c>
      <c r="E4663">
        <v>979</v>
      </c>
      <c r="F4663">
        <v>19.7</v>
      </c>
    </row>
    <row r="4664" spans="1:6" x14ac:dyDescent="0.25">
      <c r="A4664" t="s">
        <v>8260</v>
      </c>
      <c r="B4664">
        <v>31.6</v>
      </c>
      <c r="D4664">
        <v>977</v>
      </c>
      <c r="E4664">
        <v>980</v>
      </c>
      <c r="F4664">
        <v>31.6</v>
      </c>
    </row>
    <row r="4665" spans="1:6" x14ac:dyDescent="0.25">
      <c r="A4665" t="s">
        <v>8261</v>
      </c>
      <c r="B4665">
        <v>106</v>
      </c>
      <c r="D4665">
        <v>978</v>
      </c>
      <c r="E4665">
        <v>510</v>
      </c>
      <c r="F4665">
        <v>103.7</v>
      </c>
    </row>
    <row r="4666" spans="1:6" x14ac:dyDescent="0.25">
      <c r="A4666" t="s">
        <v>8262</v>
      </c>
      <c r="B4666">
        <v>102.1</v>
      </c>
      <c r="D4666">
        <v>978</v>
      </c>
      <c r="E4666">
        <v>511</v>
      </c>
      <c r="F4666">
        <v>102.1</v>
      </c>
    </row>
    <row r="4667" spans="1:6" x14ac:dyDescent="0.25">
      <c r="A4667" t="s">
        <v>8263</v>
      </c>
      <c r="B4667">
        <v>141.6</v>
      </c>
      <c r="D4667">
        <v>978</v>
      </c>
      <c r="E4667">
        <v>512</v>
      </c>
      <c r="F4667">
        <v>141.6</v>
      </c>
    </row>
    <row r="4668" spans="1:6" x14ac:dyDescent="0.25">
      <c r="A4668" t="s">
        <v>8264</v>
      </c>
      <c r="B4668">
        <v>132</v>
      </c>
      <c r="D4668">
        <v>978</v>
      </c>
      <c r="E4668">
        <v>513</v>
      </c>
      <c r="F4668">
        <v>131.80000000000001</v>
      </c>
    </row>
    <row r="4669" spans="1:6" x14ac:dyDescent="0.25">
      <c r="A4669" t="s">
        <v>8265</v>
      </c>
      <c r="B4669">
        <v>125.3</v>
      </c>
      <c r="D4669">
        <v>978</v>
      </c>
      <c r="E4669">
        <v>514</v>
      </c>
      <c r="F4669">
        <v>125.3</v>
      </c>
    </row>
    <row r="4670" spans="1:6" x14ac:dyDescent="0.25">
      <c r="A4670" t="s">
        <v>8266</v>
      </c>
      <c r="B4670">
        <v>121.8</v>
      </c>
      <c r="D4670">
        <v>978</v>
      </c>
      <c r="E4670">
        <v>515</v>
      </c>
      <c r="F4670">
        <v>121.8</v>
      </c>
    </row>
    <row r="4671" spans="1:6" x14ac:dyDescent="0.25">
      <c r="A4671" t="s">
        <v>8267</v>
      </c>
      <c r="B4671">
        <v>101.8</v>
      </c>
      <c r="D4671">
        <v>978</v>
      </c>
      <c r="E4671">
        <v>516</v>
      </c>
      <c r="F4671">
        <v>101.8</v>
      </c>
    </row>
    <row r="4672" spans="1:6" x14ac:dyDescent="0.25">
      <c r="A4672" t="s">
        <v>8268</v>
      </c>
      <c r="B4672">
        <v>113.9</v>
      </c>
      <c r="D4672">
        <v>978</v>
      </c>
      <c r="E4672">
        <v>518</v>
      </c>
      <c r="F4672">
        <v>113.9</v>
      </c>
    </row>
    <row r="4673" spans="1:6" x14ac:dyDescent="0.25">
      <c r="A4673" t="s">
        <v>8269</v>
      </c>
      <c r="B4673">
        <v>105.4</v>
      </c>
      <c r="D4673">
        <v>978</v>
      </c>
      <c r="E4673">
        <v>520</v>
      </c>
      <c r="F4673">
        <v>105.4</v>
      </c>
    </row>
    <row r="4674" spans="1:6" x14ac:dyDescent="0.25">
      <c r="A4674" t="s">
        <v>8270</v>
      </c>
      <c r="B4674">
        <v>110.2</v>
      </c>
      <c r="D4674">
        <v>978</v>
      </c>
      <c r="E4674">
        <v>521</v>
      </c>
      <c r="F4674">
        <v>110.2</v>
      </c>
    </row>
    <row r="4675" spans="1:6" x14ac:dyDescent="0.25">
      <c r="A4675" t="s">
        <v>8271</v>
      </c>
      <c r="B4675">
        <v>96.5</v>
      </c>
      <c r="D4675">
        <v>978</v>
      </c>
      <c r="E4675">
        <v>522</v>
      </c>
      <c r="F4675">
        <v>96.5</v>
      </c>
    </row>
    <row r="4676" spans="1:6" x14ac:dyDescent="0.25">
      <c r="A4676" t="s">
        <v>8272</v>
      </c>
      <c r="B4676">
        <v>141.30000000000001</v>
      </c>
      <c r="D4676">
        <v>978</v>
      </c>
      <c r="E4676">
        <v>530</v>
      </c>
      <c r="F4676">
        <v>141.30000000000001</v>
      </c>
    </row>
    <row r="4677" spans="1:6" x14ac:dyDescent="0.25">
      <c r="A4677" t="s">
        <v>8273</v>
      </c>
      <c r="B4677">
        <v>138.5</v>
      </c>
      <c r="D4677">
        <v>978</v>
      </c>
      <c r="E4677">
        <v>531</v>
      </c>
      <c r="F4677">
        <v>138.5</v>
      </c>
    </row>
    <row r="4678" spans="1:6" x14ac:dyDescent="0.25">
      <c r="A4678" t="s">
        <v>8274</v>
      </c>
      <c r="B4678">
        <v>108.4</v>
      </c>
      <c r="D4678">
        <v>978</v>
      </c>
      <c r="E4678">
        <v>547</v>
      </c>
      <c r="F4678">
        <v>108.4</v>
      </c>
    </row>
    <row r="4679" spans="1:6" x14ac:dyDescent="0.25">
      <c r="A4679" t="s">
        <v>8275</v>
      </c>
      <c r="B4679">
        <v>80</v>
      </c>
      <c r="D4679">
        <v>978</v>
      </c>
      <c r="E4679">
        <v>964</v>
      </c>
      <c r="F4679">
        <v>80</v>
      </c>
    </row>
    <row r="4680" spans="1:6" x14ac:dyDescent="0.25">
      <c r="A4680" t="s">
        <v>8276</v>
      </c>
      <c r="B4680">
        <v>54.9</v>
      </c>
      <c r="D4680">
        <v>978</v>
      </c>
      <c r="E4680">
        <v>972</v>
      </c>
      <c r="F4680">
        <v>54.9</v>
      </c>
    </row>
    <row r="4681" spans="1:6" x14ac:dyDescent="0.25">
      <c r="A4681" t="s">
        <v>8277</v>
      </c>
      <c r="B4681">
        <v>23.2</v>
      </c>
      <c r="D4681">
        <v>978</v>
      </c>
      <c r="E4681">
        <v>977</v>
      </c>
      <c r="F4681">
        <v>23.2</v>
      </c>
    </row>
    <row r="4682" spans="1:6" x14ac:dyDescent="0.25">
      <c r="A4682" t="s">
        <v>8278</v>
      </c>
      <c r="B4682">
        <v>23.3</v>
      </c>
      <c r="D4682">
        <v>978</v>
      </c>
      <c r="E4682">
        <v>979</v>
      </c>
      <c r="F4682">
        <v>23.3</v>
      </c>
    </row>
    <row r="4683" spans="1:6" x14ac:dyDescent="0.25">
      <c r="A4683" t="s">
        <v>8279</v>
      </c>
      <c r="B4683">
        <v>132.1</v>
      </c>
      <c r="D4683">
        <v>979</v>
      </c>
      <c r="E4683">
        <v>464</v>
      </c>
      <c r="F4683">
        <v>132.1</v>
      </c>
    </row>
    <row r="4684" spans="1:6" x14ac:dyDescent="0.25">
      <c r="A4684" t="s">
        <v>8280</v>
      </c>
      <c r="B4684">
        <v>120.8</v>
      </c>
      <c r="D4684">
        <v>979</v>
      </c>
      <c r="E4684">
        <v>492</v>
      </c>
      <c r="F4684">
        <v>120.8</v>
      </c>
    </row>
    <row r="4685" spans="1:6" x14ac:dyDescent="0.25">
      <c r="A4685" t="s">
        <v>8281</v>
      </c>
      <c r="B4685">
        <v>108</v>
      </c>
      <c r="D4685">
        <v>979</v>
      </c>
      <c r="E4685">
        <v>493</v>
      </c>
      <c r="F4685">
        <v>108</v>
      </c>
    </row>
    <row r="4686" spans="1:6" x14ac:dyDescent="0.25">
      <c r="A4686" t="s">
        <v>8282</v>
      </c>
      <c r="B4686">
        <v>102.9</v>
      </c>
      <c r="D4686">
        <v>979</v>
      </c>
      <c r="E4686">
        <v>494</v>
      </c>
      <c r="F4686">
        <v>102.9</v>
      </c>
    </row>
    <row r="4687" spans="1:6" x14ac:dyDescent="0.25">
      <c r="A4687" t="s">
        <v>8283</v>
      </c>
      <c r="B4687">
        <v>91.9</v>
      </c>
      <c r="D4687">
        <v>979</v>
      </c>
      <c r="E4687">
        <v>496</v>
      </c>
      <c r="F4687">
        <v>91.9</v>
      </c>
    </row>
    <row r="4688" spans="1:6" x14ac:dyDescent="0.25">
      <c r="A4688" t="s">
        <v>8284</v>
      </c>
      <c r="B4688">
        <v>80.7</v>
      </c>
      <c r="D4688">
        <v>979</v>
      </c>
      <c r="E4688">
        <v>499</v>
      </c>
      <c r="F4688">
        <v>80.7</v>
      </c>
    </row>
    <row r="4689" spans="1:6" x14ac:dyDescent="0.25">
      <c r="A4689" t="s">
        <v>8285</v>
      </c>
      <c r="B4689">
        <v>78.8</v>
      </c>
      <c r="D4689">
        <v>979</v>
      </c>
      <c r="E4689">
        <v>509</v>
      </c>
      <c r="F4689">
        <v>78.8</v>
      </c>
    </row>
    <row r="4690" spans="1:6" x14ac:dyDescent="0.25">
      <c r="A4690" t="s">
        <v>8286</v>
      </c>
      <c r="B4690">
        <v>83</v>
      </c>
      <c r="D4690">
        <v>979</v>
      </c>
      <c r="E4690">
        <v>510</v>
      </c>
      <c r="F4690">
        <v>80.599999999999994</v>
      </c>
    </row>
    <row r="4691" spans="1:6" x14ac:dyDescent="0.25">
      <c r="A4691" t="s">
        <v>8287</v>
      </c>
      <c r="B4691">
        <v>79.7</v>
      </c>
      <c r="D4691">
        <v>979</v>
      </c>
      <c r="E4691">
        <v>511</v>
      </c>
      <c r="F4691">
        <v>79.7</v>
      </c>
    </row>
    <row r="4692" spans="1:6" x14ac:dyDescent="0.25">
      <c r="A4692" t="s">
        <v>8288</v>
      </c>
      <c r="B4692">
        <v>110.6</v>
      </c>
      <c r="D4692">
        <v>979</v>
      </c>
      <c r="E4692">
        <v>513</v>
      </c>
      <c r="F4692">
        <v>110.6</v>
      </c>
    </row>
    <row r="4693" spans="1:6" x14ac:dyDescent="0.25">
      <c r="A4693" t="s">
        <v>8289</v>
      </c>
      <c r="B4693">
        <v>104.5</v>
      </c>
      <c r="D4693">
        <v>979</v>
      </c>
      <c r="E4693">
        <v>514</v>
      </c>
      <c r="F4693">
        <v>104.5</v>
      </c>
    </row>
    <row r="4694" spans="1:6" x14ac:dyDescent="0.25">
      <c r="A4694" t="s">
        <v>8290</v>
      </c>
      <c r="B4694">
        <v>101.1</v>
      </c>
      <c r="D4694">
        <v>979</v>
      </c>
      <c r="E4694">
        <v>515</v>
      </c>
      <c r="F4694">
        <v>101.1</v>
      </c>
    </row>
    <row r="4695" spans="1:6" x14ac:dyDescent="0.25">
      <c r="A4695" t="s">
        <v>8291</v>
      </c>
      <c r="B4695">
        <v>81.5</v>
      </c>
      <c r="D4695">
        <v>979</v>
      </c>
      <c r="E4695">
        <v>516</v>
      </c>
      <c r="F4695">
        <v>81.5</v>
      </c>
    </row>
    <row r="4696" spans="1:6" x14ac:dyDescent="0.25">
      <c r="A4696" t="s">
        <v>8292</v>
      </c>
      <c r="B4696">
        <v>86.7</v>
      </c>
      <c r="D4696">
        <v>979</v>
      </c>
      <c r="E4696">
        <v>520</v>
      </c>
      <c r="F4696">
        <v>86.7</v>
      </c>
    </row>
    <row r="4697" spans="1:6" x14ac:dyDescent="0.25">
      <c r="A4697" t="s">
        <v>8293</v>
      </c>
      <c r="B4697">
        <v>92.2</v>
      </c>
      <c r="D4697">
        <v>979</v>
      </c>
      <c r="E4697">
        <v>521</v>
      </c>
      <c r="F4697">
        <v>92.2</v>
      </c>
    </row>
    <row r="4698" spans="1:6" x14ac:dyDescent="0.25">
      <c r="A4698" t="s">
        <v>8294</v>
      </c>
      <c r="B4698">
        <v>81.400000000000006</v>
      </c>
      <c r="D4698">
        <v>979</v>
      </c>
      <c r="E4698">
        <v>522</v>
      </c>
      <c r="F4698">
        <v>81.400000000000006</v>
      </c>
    </row>
    <row r="4699" spans="1:6" x14ac:dyDescent="0.25">
      <c r="A4699" t="s">
        <v>8295</v>
      </c>
      <c r="B4699">
        <v>119.5</v>
      </c>
      <c r="D4699">
        <v>979</v>
      </c>
      <c r="E4699">
        <v>530</v>
      </c>
      <c r="F4699">
        <v>119.5</v>
      </c>
    </row>
    <row r="4700" spans="1:6" x14ac:dyDescent="0.25">
      <c r="A4700" t="s">
        <v>8296</v>
      </c>
      <c r="B4700">
        <v>117</v>
      </c>
      <c r="D4700">
        <v>979</v>
      </c>
      <c r="E4700">
        <v>531</v>
      </c>
      <c r="F4700">
        <v>116.9</v>
      </c>
    </row>
    <row r="4701" spans="1:6" x14ac:dyDescent="0.25">
      <c r="A4701" t="s">
        <v>8297</v>
      </c>
      <c r="B4701">
        <v>91.5</v>
      </c>
      <c r="D4701">
        <v>979</v>
      </c>
      <c r="E4701">
        <v>547</v>
      </c>
      <c r="F4701">
        <v>91.5</v>
      </c>
    </row>
    <row r="4702" spans="1:6" x14ac:dyDescent="0.25">
      <c r="A4702" t="s">
        <v>8298</v>
      </c>
      <c r="B4702">
        <v>69.099999999999994</v>
      </c>
      <c r="D4702">
        <v>979</v>
      </c>
      <c r="E4702">
        <v>964</v>
      </c>
      <c r="F4702">
        <v>69.099999999999994</v>
      </c>
    </row>
    <row r="4703" spans="1:6" x14ac:dyDescent="0.25">
      <c r="A4703" t="s">
        <v>8299</v>
      </c>
      <c r="B4703">
        <v>70.900000000000006</v>
      </c>
      <c r="D4703">
        <v>979</v>
      </c>
      <c r="E4703">
        <v>966</v>
      </c>
      <c r="F4703">
        <v>70.900000000000006</v>
      </c>
    </row>
    <row r="4704" spans="1:6" x14ac:dyDescent="0.25">
      <c r="A4704" t="s">
        <v>8300</v>
      </c>
      <c r="B4704">
        <v>45.6</v>
      </c>
      <c r="D4704">
        <v>979</v>
      </c>
      <c r="E4704">
        <v>972</v>
      </c>
      <c r="F4704">
        <v>45.6</v>
      </c>
    </row>
    <row r="4705" spans="1:6" x14ac:dyDescent="0.25">
      <c r="A4705" t="s">
        <v>8301</v>
      </c>
      <c r="B4705">
        <v>19.7</v>
      </c>
      <c r="D4705">
        <v>979</v>
      </c>
      <c r="E4705">
        <v>977</v>
      </c>
      <c r="F4705">
        <v>19.7</v>
      </c>
    </row>
    <row r="4706" spans="1:6" x14ac:dyDescent="0.25">
      <c r="A4706" t="s">
        <v>8302</v>
      </c>
      <c r="B4706">
        <v>23.3</v>
      </c>
      <c r="D4706">
        <v>979</v>
      </c>
      <c r="E4706">
        <v>978</v>
      </c>
      <c r="F4706">
        <v>23.3</v>
      </c>
    </row>
    <row r="4707" spans="1:6" x14ac:dyDescent="0.25">
      <c r="A4707" t="s">
        <v>8303</v>
      </c>
      <c r="B4707">
        <v>11.9</v>
      </c>
      <c r="D4707">
        <v>979</v>
      </c>
      <c r="E4707">
        <v>980</v>
      </c>
      <c r="F4707">
        <v>11.9</v>
      </c>
    </row>
    <row r="4708" spans="1:6" x14ac:dyDescent="0.25">
      <c r="A4708" t="s">
        <v>8304</v>
      </c>
      <c r="B4708">
        <v>57.4</v>
      </c>
      <c r="D4708">
        <v>979</v>
      </c>
      <c r="E4708">
        <v>983</v>
      </c>
      <c r="F4708">
        <v>57.4</v>
      </c>
    </row>
    <row r="4709" spans="1:6" x14ac:dyDescent="0.25">
      <c r="A4709" t="s">
        <v>8305</v>
      </c>
      <c r="B4709">
        <v>131.69999999999999</v>
      </c>
      <c r="D4709">
        <v>980</v>
      </c>
      <c r="E4709">
        <v>464</v>
      </c>
      <c r="F4709">
        <v>131.69999999999999</v>
      </c>
    </row>
    <row r="4710" spans="1:6" x14ac:dyDescent="0.25">
      <c r="A4710" t="s">
        <v>8306</v>
      </c>
      <c r="B4710">
        <v>112.5</v>
      </c>
      <c r="D4710">
        <v>980</v>
      </c>
      <c r="E4710">
        <v>492</v>
      </c>
      <c r="F4710">
        <v>112.5</v>
      </c>
    </row>
    <row r="4711" spans="1:6" x14ac:dyDescent="0.25">
      <c r="A4711" t="s">
        <v>8307</v>
      </c>
      <c r="B4711">
        <v>100</v>
      </c>
      <c r="D4711">
        <v>980</v>
      </c>
      <c r="E4711">
        <v>493</v>
      </c>
      <c r="F4711">
        <v>100</v>
      </c>
    </row>
    <row r="4712" spans="1:6" x14ac:dyDescent="0.25">
      <c r="A4712" t="s">
        <v>8308</v>
      </c>
      <c r="B4712">
        <v>96.2</v>
      </c>
      <c r="D4712">
        <v>980</v>
      </c>
      <c r="E4712">
        <v>494</v>
      </c>
      <c r="F4712">
        <v>96.2</v>
      </c>
    </row>
    <row r="4713" spans="1:6" x14ac:dyDescent="0.25">
      <c r="A4713" t="s">
        <v>8309</v>
      </c>
      <c r="B4713">
        <v>85.4</v>
      </c>
      <c r="D4713">
        <v>980</v>
      </c>
      <c r="E4713">
        <v>496</v>
      </c>
      <c r="F4713">
        <v>85.4</v>
      </c>
    </row>
    <row r="4714" spans="1:6" x14ac:dyDescent="0.25">
      <c r="A4714" t="s">
        <v>8310</v>
      </c>
      <c r="B4714">
        <v>74.900000000000006</v>
      </c>
      <c r="D4714">
        <v>980</v>
      </c>
      <c r="E4714">
        <v>499</v>
      </c>
      <c r="F4714">
        <v>74.900000000000006</v>
      </c>
    </row>
    <row r="4715" spans="1:6" x14ac:dyDescent="0.25">
      <c r="A4715" t="s">
        <v>8311</v>
      </c>
      <c r="B4715">
        <v>74.099999999999994</v>
      </c>
      <c r="D4715">
        <v>980</v>
      </c>
      <c r="E4715">
        <v>509</v>
      </c>
      <c r="F4715">
        <v>74.099999999999994</v>
      </c>
    </row>
    <row r="4716" spans="1:6" x14ac:dyDescent="0.25">
      <c r="A4716" t="s">
        <v>8312</v>
      </c>
      <c r="B4716">
        <v>80.5</v>
      </c>
      <c r="D4716">
        <v>980</v>
      </c>
      <c r="E4716">
        <v>510</v>
      </c>
      <c r="F4716">
        <v>78.5</v>
      </c>
    </row>
    <row r="4717" spans="1:6" x14ac:dyDescent="0.25">
      <c r="A4717" t="s">
        <v>8313</v>
      </c>
      <c r="B4717">
        <v>79.5</v>
      </c>
      <c r="D4717">
        <v>980</v>
      </c>
      <c r="E4717">
        <v>511</v>
      </c>
      <c r="F4717">
        <v>79.5</v>
      </c>
    </row>
    <row r="4718" spans="1:6" x14ac:dyDescent="0.25">
      <c r="A4718" t="s">
        <v>8314</v>
      </c>
      <c r="B4718">
        <v>113</v>
      </c>
      <c r="D4718">
        <v>980</v>
      </c>
      <c r="E4718">
        <v>513</v>
      </c>
      <c r="F4718">
        <v>112</v>
      </c>
    </row>
    <row r="4719" spans="1:6" x14ac:dyDescent="0.25">
      <c r="A4719" t="s">
        <v>8315</v>
      </c>
      <c r="B4719">
        <v>106.3</v>
      </c>
      <c r="D4719">
        <v>980</v>
      </c>
      <c r="E4719">
        <v>514</v>
      </c>
      <c r="F4719">
        <v>106.3</v>
      </c>
    </row>
    <row r="4720" spans="1:6" x14ac:dyDescent="0.25">
      <c r="A4720" t="s">
        <v>8316</v>
      </c>
      <c r="B4720">
        <v>103.1</v>
      </c>
      <c r="D4720">
        <v>980</v>
      </c>
      <c r="E4720">
        <v>515</v>
      </c>
      <c r="F4720">
        <v>103.1</v>
      </c>
    </row>
    <row r="4721" spans="1:6" x14ac:dyDescent="0.25">
      <c r="A4721" t="s">
        <v>8317</v>
      </c>
      <c r="B4721">
        <v>84.2</v>
      </c>
      <c r="D4721">
        <v>980</v>
      </c>
      <c r="E4721">
        <v>516</v>
      </c>
      <c r="F4721">
        <v>84.2</v>
      </c>
    </row>
    <row r="4722" spans="1:6" x14ac:dyDescent="0.25">
      <c r="A4722" t="s">
        <v>8318</v>
      </c>
      <c r="B4722">
        <v>91.1</v>
      </c>
      <c r="D4722">
        <v>980</v>
      </c>
      <c r="E4722">
        <v>520</v>
      </c>
      <c r="F4722">
        <v>91.1</v>
      </c>
    </row>
    <row r="4723" spans="1:6" x14ac:dyDescent="0.25">
      <c r="A4723" t="s">
        <v>8319</v>
      </c>
      <c r="B4723">
        <v>97</v>
      </c>
      <c r="D4723">
        <v>980</v>
      </c>
      <c r="E4723">
        <v>521</v>
      </c>
      <c r="F4723">
        <v>97</v>
      </c>
    </row>
    <row r="4724" spans="1:6" x14ac:dyDescent="0.25">
      <c r="A4724" t="s">
        <v>8320</v>
      </c>
      <c r="B4724">
        <v>88.3</v>
      </c>
      <c r="D4724">
        <v>980</v>
      </c>
      <c r="E4724">
        <v>522</v>
      </c>
      <c r="F4724">
        <v>88.3</v>
      </c>
    </row>
    <row r="4725" spans="1:6" x14ac:dyDescent="0.25">
      <c r="A4725" t="s">
        <v>8321</v>
      </c>
      <c r="B4725">
        <v>118</v>
      </c>
      <c r="D4725">
        <v>980</v>
      </c>
      <c r="E4725">
        <v>531</v>
      </c>
      <c r="F4725">
        <v>117.8</v>
      </c>
    </row>
    <row r="4726" spans="1:6" x14ac:dyDescent="0.25">
      <c r="A4726" t="s">
        <v>8322</v>
      </c>
      <c r="B4726">
        <v>97</v>
      </c>
      <c r="D4726">
        <v>980</v>
      </c>
      <c r="E4726">
        <v>547</v>
      </c>
      <c r="F4726">
        <v>97</v>
      </c>
    </row>
    <row r="4727" spans="1:6" x14ac:dyDescent="0.25">
      <c r="A4727" t="s">
        <v>8323</v>
      </c>
      <c r="B4727">
        <v>78.2</v>
      </c>
      <c r="D4727">
        <v>980</v>
      </c>
      <c r="E4727">
        <v>964</v>
      </c>
      <c r="F4727">
        <v>78.2</v>
      </c>
    </row>
    <row r="4728" spans="1:6" x14ac:dyDescent="0.25">
      <c r="A4728" t="s">
        <v>8324</v>
      </c>
      <c r="B4728">
        <v>82.4</v>
      </c>
      <c r="D4728">
        <v>980</v>
      </c>
      <c r="E4728">
        <v>966</v>
      </c>
      <c r="F4728">
        <v>82.4</v>
      </c>
    </row>
    <row r="4729" spans="1:6" x14ac:dyDescent="0.25">
      <c r="A4729" t="s">
        <v>8325</v>
      </c>
      <c r="B4729">
        <v>55.8</v>
      </c>
      <c r="D4729">
        <v>980</v>
      </c>
      <c r="E4729">
        <v>972</v>
      </c>
      <c r="F4729">
        <v>55.8</v>
      </c>
    </row>
    <row r="4730" spans="1:6" x14ac:dyDescent="0.25">
      <c r="A4730" t="s">
        <v>8326</v>
      </c>
      <c r="B4730">
        <v>31.6</v>
      </c>
      <c r="D4730">
        <v>980</v>
      </c>
      <c r="E4730">
        <v>977</v>
      </c>
      <c r="F4730">
        <v>31.6</v>
      </c>
    </row>
    <row r="4731" spans="1:6" x14ac:dyDescent="0.25">
      <c r="A4731" t="s">
        <v>8327</v>
      </c>
      <c r="B4731">
        <v>11.9</v>
      </c>
      <c r="D4731">
        <v>980</v>
      </c>
      <c r="E4731">
        <v>979</v>
      </c>
      <c r="F4731">
        <v>11.9</v>
      </c>
    </row>
    <row r="4732" spans="1:6" x14ac:dyDescent="0.25">
      <c r="A4732" t="s">
        <v>8328</v>
      </c>
      <c r="B4732">
        <v>6</v>
      </c>
      <c r="D4732">
        <v>980</v>
      </c>
      <c r="E4732">
        <v>981</v>
      </c>
      <c r="F4732">
        <v>6</v>
      </c>
    </row>
    <row r="4733" spans="1:6" x14ac:dyDescent="0.25">
      <c r="A4733" t="s">
        <v>8329</v>
      </c>
      <c r="B4733">
        <v>128.6</v>
      </c>
      <c r="D4733">
        <v>981</v>
      </c>
      <c r="E4733">
        <v>464</v>
      </c>
      <c r="F4733">
        <v>128.6</v>
      </c>
    </row>
    <row r="4734" spans="1:6" x14ac:dyDescent="0.25">
      <c r="A4734" t="s">
        <v>8330</v>
      </c>
      <c r="B4734">
        <v>106.8</v>
      </c>
      <c r="D4734">
        <v>981</v>
      </c>
      <c r="E4734">
        <v>492</v>
      </c>
      <c r="F4734">
        <v>106.8</v>
      </c>
    </row>
    <row r="4735" spans="1:6" x14ac:dyDescent="0.25">
      <c r="A4735" t="s">
        <v>8331</v>
      </c>
      <c r="B4735">
        <v>94.3</v>
      </c>
      <c r="D4735">
        <v>981</v>
      </c>
      <c r="E4735">
        <v>493</v>
      </c>
      <c r="F4735">
        <v>94.3</v>
      </c>
    </row>
    <row r="4736" spans="1:6" x14ac:dyDescent="0.25">
      <c r="A4736" t="s">
        <v>8332</v>
      </c>
      <c r="B4736">
        <v>90.9</v>
      </c>
      <c r="D4736">
        <v>981</v>
      </c>
      <c r="E4736">
        <v>494</v>
      </c>
      <c r="F4736">
        <v>90.9</v>
      </c>
    </row>
    <row r="4737" spans="1:6" x14ac:dyDescent="0.25">
      <c r="A4737" t="s">
        <v>8333</v>
      </c>
      <c r="B4737">
        <v>80.099999999999994</v>
      </c>
      <c r="D4737">
        <v>981</v>
      </c>
      <c r="E4737">
        <v>496</v>
      </c>
      <c r="F4737">
        <v>80.099999999999994</v>
      </c>
    </row>
    <row r="4738" spans="1:6" x14ac:dyDescent="0.25">
      <c r="A4738" t="s">
        <v>8334</v>
      </c>
      <c r="B4738">
        <v>69.8</v>
      </c>
      <c r="D4738">
        <v>981</v>
      </c>
      <c r="E4738">
        <v>499</v>
      </c>
      <c r="F4738">
        <v>69.8</v>
      </c>
    </row>
    <row r="4739" spans="1:6" x14ac:dyDescent="0.25">
      <c r="A4739" t="s">
        <v>8335</v>
      </c>
      <c r="B4739">
        <v>69.5</v>
      </c>
      <c r="D4739">
        <v>981</v>
      </c>
      <c r="E4739">
        <v>509</v>
      </c>
      <c r="F4739">
        <v>69.5</v>
      </c>
    </row>
    <row r="4740" spans="1:6" x14ac:dyDescent="0.25">
      <c r="A4740" t="s">
        <v>8336</v>
      </c>
      <c r="B4740">
        <v>77</v>
      </c>
      <c r="D4740">
        <v>981</v>
      </c>
      <c r="E4740">
        <v>510</v>
      </c>
      <c r="F4740">
        <v>74.900000000000006</v>
      </c>
    </row>
    <row r="4741" spans="1:6" x14ac:dyDescent="0.25">
      <c r="A4741" t="s">
        <v>8337</v>
      </c>
      <c r="B4741">
        <v>76.7</v>
      </c>
      <c r="D4741">
        <v>981</v>
      </c>
      <c r="E4741">
        <v>511</v>
      </c>
      <c r="F4741">
        <v>76.7</v>
      </c>
    </row>
    <row r="4742" spans="1:6" x14ac:dyDescent="0.25">
      <c r="A4742" t="s">
        <v>8338</v>
      </c>
      <c r="B4742">
        <v>109.8</v>
      </c>
      <c r="D4742">
        <v>981</v>
      </c>
      <c r="E4742">
        <v>513</v>
      </c>
      <c r="F4742">
        <v>109.8</v>
      </c>
    </row>
    <row r="4743" spans="1:6" x14ac:dyDescent="0.25">
      <c r="A4743" t="s">
        <v>8339</v>
      </c>
      <c r="B4743">
        <v>104.4</v>
      </c>
      <c r="D4743">
        <v>981</v>
      </c>
      <c r="E4743">
        <v>514</v>
      </c>
      <c r="F4743">
        <v>104.4</v>
      </c>
    </row>
    <row r="4744" spans="1:6" x14ac:dyDescent="0.25">
      <c r="A4744" t="s">
        <v>8340</v>
      </c>
      <c r="B4744">
        <v>101.3</v>
      </c>
      <c r="D4744">
        <v>981</v>
      </c>
      <c r="E4744">
        <v>515</v>
      </c>
      <c r="F4744">
        <v>101.3</v>
      </c>
    </row>
    <row r="4745" spans="1:6" x14ac:dyDescent="0.25">
      <c r="A4745" t="s">
        <v>8341</v>
      </c>
      <c r="B4745">
        <v>82.9</v>
      </c>
      <c r="D4745">
        <v>981</v>
      </c>
      <c r="E4745">
        <v>516</v>
      </c>
      <c r="F4745">
        <v>82.9</v>
      </c>
    </row>
    <row r="4746" spans="1:6" x14ac:dyDescent="0.25">
      <c r="A4746" t="s">
        <v>8342</v>
      </c>
      <c r="B4746">
        <v>90.5</v>
      </c>
      <c r="D4746">
        <v>981</v>
      </c>
      <c r="E4746">
        <v>520</v>
      </c>
      <c r="F4746">
        <v>90.5</v>
      </c>
    </row>
    <row r="4747" spans="1:6" x14ac:dyDescent="0.25">
      <c r="A4747" t="s">
        <v>8343</v>
      </c>
      <c r="B4747">
        <v>96.6</v>
      </c>
      <c r="D4747">
        <v>981</v>
      </c>
      <c r="E4747">
        <v>521</v>
      </c>
      <c r="F4747">
        <v>96.6</v>
      </c>
    </row>
    <row r="4748" spans="1:6" x14ac:dyDescent="0.25">
      <c r="A4748" t="s">
        <v>8344</v>
      </c>
      <c r="B4748">
        <v>89.2</v>
      </c>
      <c r="D4748">
        <v>981</v>
      </c>
      <c r="E4748">
        <v>522</v>
      </c>
      <c r="F4748">
        <v>89.2</v>
      </c>
    </row>
    <row r="4749" spans="1:6" x14ac:dyDescent="0.25">
      <c r="A4749" t="s">
        <v>8345</v>
      </c>
      <c r="B4749">
        <v>97</v>
      </c>
      <c r="D4749">
        <v>981</v>
      </c>
      <c r="E4749">
        <v>547</v>
      </c>
      <c r="F4749">
        <v>97</v>
      </c>
    </row>
    <row r="4750" spans="1:6" x14ac:dyDescent="0.25">
      <c r="A4750" t="s">
        <v>8346</v>
      </c>
      <c r="B4750">
        <v>80.5</v>
      </c>
      <c r="D4750">
        <v>981</v>
      </c>
      <c r="E4750">
        <v>964</v>
      </c>
      <c r="F4750">
        <v>80.5</v>
      </c>
    </row>
    <row r="4751" spans="1:6" x14ac:dyDescent="0.25">
      <c r="A4751" t="s">
        <v>8347</v>
      </c>
      <c r="B4751">
        <v>86.7</v>
      </c>
      <c r="D4751">
        <v>981</v>
      </c>
      <c r="E4751">
        <v>966</v>
      </c>
      <c r="F4751">
        <v>86.7</v>
      </c>
    </row>
    <row r="4752" spans="1:6" x14ac:dyDescent="0.25">
      <c r="A4752" t="s">
        <v>8348</v>
      </c>
      <c r="B4752">
        <v>59</v>
      </c>
      <c r="D4752">
        <v>981</v>
      </c>
      <c r="E4752">
        <v>972</v>
      </c>
      <c r="F4752">
        <v>59</v>
      </c>
    </row>
    <row r="4753" spans="1:6" x14ac:dyDescent="0.25">
      <c r="A4753" t="s">
        <v>8349</v>
      </c>
      <c r="B4753">
        <v>6</v>
      </c>
      <c r="D4753">
        <v>981</v>
      </c>
      <c r="E4753">
        <v>980</v>
      </c>
      <c r="F4753">
        <v>6</v>
      </c>
    </row>
    <row r="4754" spans="1:6" x14ac:dyDescent="0.25">
      <c r="A4754" t="s">
        <v>8350</v>
      </c>
      <c r="B4754">
        <v>31.9</v>
      </c>
      <c r="D4754">
        <v>981</v>
      </c>
      <c r="E4754">
        <v>982</v>
      </c>
      <c r="F4754">
        <v>31.9</v>
      </c>
    </row>
    <row r="4755" spans="1:6" x14ac:dyDescent="0.25">
      <c r="A4755" t="s">
        <v>8351</v>
      </c>
      <c r="B4755">
        <v>40.4</v>
      </c>
      <c r="D4755">
        <v>981</v>
      </c>
      <c r="E4755">
        <v>983</v>
      </c>
      <c r="F4755">
        <v>40.4</v>
      </c>
    </row>
    <row r="4756" spans="1:6" x14ac:dyDescent="0.25">
      <c r="A4756" t="s">
        <v>8352</v>
      </c>
      <c r="B4756">
        <v>37</v>
      </c>
      <c r="D4756">
        <v>981</v>
      </c>
      <c r="E4756">
        <v>984</v>
      </c>
      <c r="F4756">
        <v>37</v>
      </c>
    </row>
    <row r="4757" spans="1:6" x14ac:dyDescent="0.25">
      <c r="A4757" t="s">
        <v>8353</v>
      </c>
      <c r="B4757">
        <v>39.700000000000003</v>
      </c>
      <c r="D4757">
        <v>981</v>
      </c>
      <c r="E4757">
        <v>985</v>
      </c>
      <c r="F4757">
        <v>39.700000000000003</v>
      </c>
    </row>
    <row r="4758" spans="1:6" x14ac:dyDescent="0.25">
      <c r="A4758" t="s">
        <v>8354</v>
      </c>
      <c r="B4758">
        <v>38.6</v>
      </c>
      <c r="D4758">
        <v>981</v>
      </c>
      <c r="E4758">
        <v>986</v>
      </c>
      <c r="F4758">
        <v>38.6</v>
      </c>
    </row>
    <row r="4759" spans="1:6" x14ac:dyDescent="0.25">
      <c r="A4759" t="s">
        <v>8355</v>
      </c>
      <c r="B4759">
        <v>142.19999999999999</v>
      </c>
      <c r="D4759">
        <v>982</v>
      </c>
      <c r="E4759">
        <v>464</v>
      </c>
      <c r="F4759">
        <v>142.19999999999999</v>
      </c>
    </row>
    <row r="4760" spans="1:6" x14ac:dyDescent="0.25">
      <c r="A4760" t="s">
        <v>8356</v>
      </c>
      <c r="B4760">
        <v>88.9</v>
      </c>
      <c r="D4760">
        <v>982</v>
      </c>
      <c r="E4760">
        <v>494</v>
      </c>
      <c r="F4760">
        <v>88.9</v>
      </c>
    </row>
    <row r="4761" spans="1:6" x14ac:dyDescent="0.25">
      <c r="A4761" t="s">
        <v>8357</v>
      </c>
      <c r="B4761">
        <v>80</v>
      </c>
      <c r="D4761">
        <v>982</v>
      </c>
      <c r="E4761">
        <v>496</v>
      </c>
      <c r="F4761">
        <v>80</v>
      </c>
    </row>
    <row r="4762" spans="1:6" x14ac:dyDescent="0.25">
      <c r="A4762" t="s">
        <v>8358</v>
      </c>
      <c r="B4762">
        <v>73.2</v>
      </c>
      <c r="D4762">
        <v>982</v>
      </c>
      <c r="E4762">
        <v>499</v>
      </c>
      <c r="F4762">
        <v>73.2</v>
      </c>
    </row>
    <row r="4763" spans="1:6" x14ac:dyDescent="0.25">
      <c r="A4763" t="s">
        <v>8359</v>
      </c>
      <c r="B4763">
        <v>76.5</v>
      </c>
      <c r="D4763">
        <v>982</v>
      </c>
      <c r="E4763">
        <v>509</v>
      </c>
      <c r="F4763">
        <v>76.5</v>
      </c>
    </row>
    <row r="4764" spans="1:6" x14ac:dyDescent="0.25">
      <c r="A4764" t="s">
        <v>8360</v>
      </c>
      <c r="B4764">
        <v>88.5</v>
      </c>
      <c r="D4764">
        <v>982</v>
      </c>
      <c r="E4764">
        <v>510</v>
      </c>
      <c r="F4764">
        <v>88</v>
      </c>
    </row>
    <row r="4765" spans="1:6" x14ac:dyDescent="0.25">
      <c r="A4765" t="s">
        <v>8361</v>
      </c>
      <c r="B4765">
        <v>94</v>
      </c>
      <c r="D4765">
        <v>982</v>
      </c>
      <c r="E4765">
        <v>511</v>
      </c>
      <c r="F4765">
        <v>94</v>
      </c>
    </row>
    <row r="4766" spans="1:6" x14ac:dyDescent="0.25">
      <c r="A4766" t="s">
        <v>8362</v>
      </c>
      <c r="B4766">
        <v>121.4</v>
      </c>
      <c r="D4766">
        <v>982</v>
      </c>
      <c r="E4766">
        <v>515</v>
      </c>
      <c r="F4766">
        <v>121.4</v>
      </c>
    </row>
    <row r="4767" spans="1:6" x14ac:dyDescent="0.25">
      <c r="A4767" t="s">
        <v>8363</v>
      </c>
      <c r="B4767">
        <v>105.4</v>
      </c>
      <c r="D4767">
        <v>982</v>
      </c>
      <c r="E4767">
        <v>516</v>
      </c>
      <c r="F4767">
        <v>105.4</v>
      </c>
    </row>
    <row r="4768" spans="1:6" x14ac:dyDescent="0.25">
      <c r="A4768" t="s">
        <v>8364</v>
      </c>
      <c r="B4768">
        <v>115.2</v>
      </c>
      <c r="D4768">
        <v>982</v>
      </c>
      <c r="E4768">
        <v>520</v>
      </c>
      <c r="F4768">
        <v>115.2</v>
      </c>
    </row>
    <row r="4769" spans="1:6" x14ac:dyDescent="0.25">
      <c r="A4769" t="s">
        <v>8365</v>
      </c>
      <c r="B4769">
        <v>117.6</v>
      </c>
      <c r="D4769">
        <v>982</v>
      </c>
      <c r="E4769">
        <v>522</v>
      </c>
      <c r="F4769">
        <v>117.6</v>
      </c>
    </row>
    <row r="4770" spans="1:6" x14ac:dyDescent="0.25">
      <c r="A4770" t="s">
        <v>8366</v>
      </c>
      <c r="B4770">
        <v>132.19999999999999</v>
      </c>
      <c r="D4770">
        <v>982</v>
      </c>
      <c r="E4770">
        <v>531</v>
      </c>
      <c r="F4770">
        <v>132.19999999999999</v>
      </c>
    </row>
    <row r="4771" spans="1:6" x14ac:dyDescent="0.25">
      <c r="A4771" t="s">
        <v>8367</v>
      </c>
      <c r="B4771">
        <v>123.3</v>
      </c>
      <c r="D4771">
        <v>982</v>
      </c>
      <c r="E4771">
        <v>547</v>
      </c>
      <c r="F4771">
        <v>123.3</v>
      </c>
    </row>
    <row r="4772" spans="1:6" x14ac:dyDescent="0.25">
      <c r="A4772" t="s">
        <v>8368</v>
      </c>
      <c r="B4772">
        <v>111.4</v>
      </c>
      <c r="D4772">
        <v>982</v>
      </c>
      <c r="E4772">
        <v>964</v>
      </c>
      <c r="F4772">
        <v>111.4</v>
      </c>
    </row>
    <row r="4773" spans="1:6" x14ac:dyDescent="0.25">
      <c r="A4773" t="s">
        <v>8369</v>
      </c>
      <c r="B4773">
        <v>105.2</v>
      </c>
      <c r="D4773">
        <v>982</v>
      </c>
      <c r="E4773">
        <v>965</v>
      </c>
      <c r="F4773">
        <v>105.2</v>
      </c>
    </row>
    <row r="4774" spans="1:6" x14ac:dyDescent="0.25">
      <c r="A4774" t="s">
        <v>8370</v>
      </c>
      <c r="B4774">
        <v>118.4</v>
      </c>
      <c r="D4774">
        <v>982</v>
      </c>
      <c r="E4774">
        <v>966</v>
      </c>
      <c r="F4774">
        <v>118.4</v>
      </c>
    </row>
    <row r="4775" spans="1:6" x14ac:dyDescent="0.25">
      <c r="A4775" t="s">
        <v>8371</v>
      </c>
      <c r="B4775">
        <v>90.7</v>
      </c>
      <c r="D4775">
        <v>982</v>
      </c>
      <c r="E4775">
        <v>972</v>
      </c>
      <c r="F4775">
        <v>90.7</v>
      </c>
    </row>
    <row r="4776" spans="1:6" x14ac:dyDescent="0.25">
      <c r="A4776" t="s">
        <v>8372</v>
      </c>
      <c r="B4776">
        <v>31.9</v>
      </c>
      <c r="D4776">
        <v>982</v>
      </c>
      <c r="E4776">
        <v>981</v>
      </c>
      <c r="F4776">
        <v>31.9</v>
      </c>
    </row>
    <row r="4777" spans="1:6" x14ac:dyDescent="0.25">
      <c r="A4777" t="s">
        <v>8373</v>
      </c>
      <c r="B4777">
        <v>25.1</v>
      </c>
      <c r="D4777">
        <v>982</v>
      </c>
      <c r="E4777">
        <v>983</v>
      </c>
      <c r="F4777">
        <v>25.1</v>
      </c>
    </row>
    <row r="4778" spans="1:6" x14ac:dyDescent="0.25">
      <c r="A4778" t="s">
        <v>8374</v>
      </c>
      <c r="B4778">
        <v>14.8</v>
      </c>
      <c r="D4778">
        <v>982</v>
      </c>
      <c r="E4778">
        <v>984</v>
      </c>
      <c r="F4778">
        <v>14.8</v>
      </c>
    </row>
    <row r="4779" spans="1:6" x14ac:dyDescent="0.25">
      <c r="A4779" t="s">
        <v>8375</v>
      </c>
      <c r="B4779">
        <v>20.8</v>
      </c>
      <c r="D4779">
        <v>982</v>
      </c>
      <c r="E4779">
        <v>985</v>
      </c>
      <c r="F4779">
        <v>20.8</v>
      </c>
    </row>
    <row r="4780" spans="1:6" x14ac:dyDescent="0.25">
      <c r="A4780" t="s">
        <v>8376</v>
      </c>
      <c r="B4780">
        <v>8.5</v>
      </c>
      <c r="D4780">
        <v>982</v>
      </c>
      <c r="E4780">
        <v>986</v>
      </c>
      <c r="F4780">
        <v>8.5</v>
      </c>
    </row>
    <row r="4781" spans="1:6" x14ac:dyDescent="0.25">
      <c r="A4781" t="s">
        <v>8377</v>
      </c>
      <c r="B4781">
        <v>91.5</v>
      </c>
      <c r="D4781">
        <v>983</v>
      </c>
      <c r="E4781">
        <v>490</v>
      </c>
      <c r="F4781">
        <v>91.5</v>
      </c>
    </row>
    <row r="4782" spans="1:6" x14ac:dyDescent="0.25">
      <c r="A4782" t="s">
        <v>8378</v>
      </c>
      <c r="B4782">
        <v>84</v>
      </c>
      <c r="D4782">
        <v>983</v>
      </c>
      <c r="E4782">
        <v>491</v>
      </c>
      <c r="F4782">
        <v>84</v>
      </c>
    </row>
    <row r="4783" spans="1:6" x14ac:dyDescent="0.25">
      <c r="A4783" t="s">
        <v>8379</v>
      </c>
      <c r="B4783">
        <v>73</v>
      </c>
      <c r="D4783">
        <v>983</v>
      </c>
      <c r="E4783">
        <v>492</v>
      </c>
      <c r="F4783">
        <v>73</v>
      </c>
    </row>
    <row r="4784" spans="1:6" x14ac:dyDescent="0.25">
      <c r="A4784" t="s">
        <v>8380</v>
      </c>
      <c r="B4784">
        <v>62.3</v>
      </c>
      <c r="D4784">
        <v>983</v>
      </c>
      <c r="E4784">
        <v>493</v>
      </c>
      <c r="F4784">
        <v>62.3</v>
      </c>
    </row>
    <row r="4785" spans="1:6" x14ac:dyDescent="0.25">
      <c r="A4785" t="s">
        <v>8381</v>
      </c>
      <c r="B4785">
        <v>63.9</v>
      </c>
      <c r="D4785">
        <v>983</v>
      </c>
      <c r="E4785">
        <v>494</v>
      </c>
      <c r="F4785">
        <v>63.9</v>
      </c>
    </row>
    <row r="4786" spans="1:6" x14ac:dyDescent="0.25">
      <c r="A4786" t="s">
        <v>8382</v>
      </c>
      <c r="B4786">
        <v>55.5</v>
      </c>
      <c r="D4786">
        <v>983</v>
      </c>
      <c r="E4786">
        <v>496</v>
      </c>
      <c r="F4786">
        <v>55.5</v>
      </c>
    </row>
    <row r="4787" spans="1:6" x14ac:dyDescent="0.25">
      <c r="A4787" t="s">
        <v>8383</v>
      </c>
      <c r="B4787">
        <v>49.9</v>
      </c>
      <c r="D4787">
        <v>983</v>
      </c>
      <c r="E4787">
        <v>499</v>
      </c>
      <c r="F4787">
        <v>49.9</v>
      </c>
    </row>
    <row r="4788" spans="1:6" x14ac:dyDescent="0.25">
      <c r="A4788" t="s">
        <v>8384</v>
      </c>
      <c r="B4788">
        <v>54.6</v>
      </c>
      <c r="D4788">
        <v>983</v>
      </c>
      <c r="E4788">
        <v>509</v>
      </c>
      <c r="F4788">
        <v>54.6</v>
      </c>
    </row>
    <row r="4789" spans="1:6" x14ac:dyDescent="0.25">
      <c r="A4789" t="s">
        <v>8385</v>
      </c>
      <c r="B4789">
        <v>69</v>
      </c>
      <c r="D4789">
        <v>983</v>
      </c>
      <c r="E4789">
        <v>510</v>
      </c>
      <c r="F4789">
        <v>68.5</v>
      </c>
    </row>
    <row r="4790" spans="1:6" x14ac:dyDescent="0.25">
      <c r="A4790" t="s">
        <v>8386</v>
      </c>
      <c r="B4790">
        <v>76.8</v>
      </c>
      <c r="D4790">
        <v>983</v>
      </c>
      <c r="E4790">
        <v>511</v>
      </c>
      <c r="F4790">
        <v>76.8</v>
      </c>
    </row>
    <row r="4791" spans="1:6" x14ac:dyDescent="0.25">
      <c r="A4791" t="s">
        <v>8387</v>
      </c>
      <c r="B4791">
        <v>112.3</v>
      </c>
      <c r="D4791">
        <v>983</v>
      </c>
      <c r="E4791">
        <v>512</v>
      </c>
      <c r="F4791">
        <v>112.3</v>
      </c>
    </row>
    <row r="4792" spans="1:6" x14ac:dyDescent="0.25">
      <c r="A4792" t="s">
        <v>8388</v>
      </c>
      <c r="B4792">
        <v>91.6</v>
      </c>
      <c r="D4792">
        <v>983</v>
      </c>
      <c r="E4792">
        <v>516</v>
      </c>
      <c r="F4792">
        <v>91.6</v>
      </c>
    </row>
    <row r="4793" spans="1:6" x14ac:dyDescent="0.25">
      <c r="A4793" t="s">
        <v>8389</v>
      </c>
      <c r="B4793">
        <v>103.1</v>
      </c>
      <c r="D4793">
        <v>983</v>
      </c>
      <c r="E4793">
        <v>520</v>
      </c>
      <c r="F4793">
        <v>103.1</v>
      </c>
    </row>
    <row r="4794" spans="1:6" x14ac:dyDescent="0.25">
      <c r="A4794" t="s">
        <v>8390</v>
      </c>
      <c r="B4794">
        <v>109.8</v>
      </c>
      <c r="D4794">
        <v>983</v>
      </c>
      <c r="E4794">
        <v>522</v>
      </c>
      <c r="F4794">
        <v>109.8</v>
      </c>
    </row>
    <row r="4795" spans="1:6" x14ac:dyDescent="0.25">
      <c r="A4795" t="s">
        <v>8391</v>
      </c>
      <c r="B4795">
        <v>113.8</v>
      </c>
      <c r="D4795">
        <v>983</v>
      </c>
      <c r="E4795">
        <v>530</v>
      </c>
      <c r="F4795">
        <v>113.8</v>
      </c>
    </row>
    <row r="4796" spans="1:6" x14ac:dyDescent="0.25">
      <c r="A4796" t="s">
        <v>8392</v>
      </c>
      <c r="B4796">
        <v>112.7</v>
      </c>
      <c r="D4796">
        <v>983</v>
      </c>
      <c r="E4796">
        <v>547</v>
      </c>
      <c r="F4796">
        <v>112.7</v>
      </c>
    </row>
    <row r="4797" spans="1:6" x14ac:dyDescent="0.25">
      <c r="A4797" t="s">
        <v>8393</v>
      </c>
      <c r="B4797">
        <v>108.7</v>
      </c>
      <c r="D4797">
        <v>983</v>
      </c>
      <c r="E4797">
        <v>964</v>
      </c>
      <c r="F4797">
        <v>108.7</v>
      </c>
    </row>
    <row r="4798" spans="1:6" x14ac:dyDescent="0.25">
      <c r="A4798" t="s">
        <v>8394</v>
      </c>
      <c r="B4798">
        <v>105.6</v>
      </c>
      <c r="D4798">
        <v>983</v>
      </c>
      <c r="E4798">
        <v>965</v>
      </c>
      <c r="F4798">
        <v>105.6</v>
      </c>
    </row>
    <row r="4799" spans="1:6" x14ac:dyDescent="0.25">
      <c r="A4799" t="s">
        <v>8395</v>
      </c>
      <c r="B4799">
        <v>122.7</v>
      </c>
      <c r="D4799">
        <v>983</v>
      </c>
      <c r="E4799">
        <v>966</v>
      </c>
      <c r="F4799">
        <v>122.7</v>
      </c>
    </row>
    <row r="4800" spans="1:6" x14ac:dyDescent="0.25">
      <c r="A4800" t="s">
        <v>8396</v>
      </c>
      <c r="B4800">
        <v>92.1</v>
      </c>
      <c r="D4800">
        <v>983</v>
      </c>
      <c r="E4800">
        <v>972</v>
      </c>
      <c r="F4800">
        <v>92.1</v>
      </c>
    </row>
    <row r="4801" spans="1:6" x14ac:dyDescent="0.25">
      <c r="A4801" t="s">
        <v>8397</v>
      </c>
      <c r="B4801">
        <v>57.4</v>
      </c>
      <c r="D4801">
        <v>983</v>
      </c>
      <c r="E4801">
        <v>979</v>
      </c>
      <c r="F4801">
        <v>57.4</v>
      </c>
    </row>
    <row r="4802" spans="1:6" x14ac:dyDescent="0.25">
      <c r="A4802" t="s">
        <v>8398</v>
      </c>
      <c r="B4802">
        <v>40.4</v>
      </c>
      <c r="D4802">
        <v>983</v>
      </c>
      <c r="E4802">
        <v>981</v>
      </c>
      <c r="F4802">
        <v>40.4</v>
      </c>
    </row>
    <row r="4803" spans="1:6" x14ac:dyDescent="0.25">
      <c r="A4803" t="s">
        <v>8399</v>
      </c>
      <c r="B4803">
        <v>25.1</v>
      </c>
      <c r="D4803">
        <v>983</v>
      </c>
      <c r="E4803">
        <v>982</v>
      </c>
      <c r="F4803">
        <v>25.1</v>
      </c>
    </row>
    <row r="4804" spans="1:6" x14ac:dyDescent="0.25">
      <c r="A4804" t="s">
        <v>8400</v>
      </c>
      <c r="B4804">
        <v>10.7</v>
      </c>
      <c r="D4804">
        <v>983</v>
      </c>
      <c r="E4804">
        <v>984</v>
      </c>
      <c r="F4804">
        <v>10.7</v>
      </c>
    </row>
    <row r="4805" spans="1:6" x14ac:dyDescent="0.25">
      <c r="A4805" t="s">
        <v>8401</v>
      </c>
      <c r="B4805">
        <v>5</v>
      </c>
      <c r="D4805">
        <v>983</v>
      </c>
      <c r="E4805">
        <v>985</v>
      </c>
      <c r="F4805">
        <v>5</v>
      </c>
    </row>
    <row r="4806" spans="1:6" x14ac:dyDescent="0.25">
      <c r="A4806" t="s">
        <v>8402</v>
      </c>
      <c r="B4806">
        <v>20.6</v>
      </c>
      <c r="D4806">
        <v>983</v>
      </c>
      <c r="E4806">
        <v>986</v>
      </c>
      <c r="F4806">
        <v>20.6</v>
      </c>
    </row>
    <row r="4807" spans="1:6" x14ac:dyDescent="0.25">
      <c r="A4807" t="s">
        <v>8403</v>
      </c>
      <c r="B4807">
        <v>22</v>
      </c>
      <c r="D4807">
        <v>983</v>
      </c>
      <c r="E4807">
        <v>987</v>
      </c>
      <c r="F4807">
        <v>22</v>
      </c>
    </row>
    <row r="4808" spans="1:6" x14ac:dyDescent="0.25">
      <c r="A4808" t="s">
        <v>8404</v>
      </c>
      <c r="B4808">
        <v>23.1</v>
      </c>
      <c r="D4808">
        <v>983</v>
      </c>
      <c r="E4808">
        <v>988</v>
      </c>
      <c r="F4808">
        <v>23.1</v>
      </c>
    </row>
    <row r="4809" spans="1:6" x14ac:dyDescent="0.25">
      <c r="A4809" t="s">
        <v>8405</v>
      </c>
      <c r="B4809">
        <v>28.9</v>
      </c>
      <c r="D4809">
        <v>983</v>
      </c>
      <c r="E4809">
        <v>989</v>
      </c>
      <c r="F4809">
        <v>28.9</v>
      </c>
    </row>
    <row r="4810" spans="1:6" x14ac:dyDescent="0.25">
      <c r="A4810" t="s">
        <v>8406</v>
      </c>
      <c r="B4810">
        <v>100.8</v>
      </c>
      <c r="D4810">
        <v>984</v>
      </c>
      <c r="E4810">
        <v>490</v>
      </c>
      <c r="F4810">
        <v>100.8</v>
      </c>
    </row>
    <row r="4811" spans="1:6" x14ac:dyDescent="0.25">
      <c r="A4811" t="s">
        <v>8407</v>
      </c>
      <c r="B4811">
        <v>93.7</v>
      </c>
      <c r="D4811">
        <v>984</v>
      </c>
      <c r="E4811">
        <v>491</v>
      </c>
      <c r="F4811">
        <v>93.7</v>
      </c>
    </row>
    <row r="4812" spans="1:6" x14ac:dyDescent="0.25">
      <c r="A4812" t="s">
        <v>8408</v>
      </c>
      <c r="B4812">
        <v>83</v>
      </c>
      <c r="D4812">
        <v>984</v>
      </c>
      <c r="E4812">
        <v>492</v>
      </c>
      <c r="F4812">
        <v>83</v>
      </c>
    </row>
    <row r="4813" spans="1:6" x14ac:dyDescent="0.25">
      <c r="A4813" t="s">
        <v>8409</v>
      </c>
      <c r="B4813">
        <v>60.3</v>
      </c>
      <c r="D4813">
        <v>984</v>
      </c>
      <c r="E4813">
        <v>499</v>
      </c>
      <c r="F4813">
        <v>60.3</v>
      </c>
    </row>
    <row r="4814" spans="1:6" x14ac:dyDescent="0.25">
      <c r="A4814" t="s">
        <v>8410</v>
      </c>
      <c r="B4814">
        <v>64.599999999999994</v>
      </c>
      <c r="D4814">
        <v>984</v>
      </c>
      <c r="E4814">
        <v>509</v>
      </c>
      <c r="F4814">
        <v>64.599999999999994</v>
      </c>
    </row>
    <row r="4815" spans="1:6" x14ac:dyDescent="0.25">
      <c r="A4815" t="s">
        <v>8411</v>
      </c>
      <c r="B4815">
        <v>78</v>
      </c>
      <c r="D4815">
        <v>984</v>
      </c>
      <c r="E4815">
        <v>510</v>
      </c>
      <c r="F4815">
        <v>77.599999999999994</v>
      </c>
    </row>
    <row r="4816" spans="1:6" x14ac:dyDescent="0.25">
      <c r="A4816" t="s">
        <v>8412</v>
      </c>
      <c r="B4816">
        <v>85.1</v>
      </c>
      <c r="D4816">
        <v>984</v>
      </c>
      <c r="E4816">
        <v>511</v>
      </c>
      <c r="F4816">
        <v>85.1</v>
      </c>
    </row>
    <row r="4817" spans="1:6" x14ac:dyDescent="0.25">
      <c r="A4817" t="s">
        <v>8413</v>
      </c>
      <c r="B4817">
        <v>98.7</v>
      </c>
      <c r="D4817">
        <v>984</v>
      </c>
      <c r="E4817">
        <v>516</v>
      </c>
      <c r="F4817">
        <v>98.7</v>
      </c>
    </row>
    <row r="4818" spans="1:6" x14ac:dyDescent="0.25">
      <c r="A4818" t="s">
        <v>8414</v>
      </c>
      <c r="B4818">
        <v>109.5</v>
      </c>
      <c r="D4818">
        <v>984</v>
      </c>
      <c r="E4818">
        <v>520</v>
      </c>
      <c r="F4818">
        <v>109.5</v>
      </c>
    </row>
    <row r="4819" spans="1:6" x14ac:dyDescent="0.25">
      <c r="A4819" t="s">
        <v>8415</v>
      </c>
      <c r="B4819">
        <v>114.5</v>
      </c>
      <c r="D4819">
        <v>984</v>
      </c>
      <c r="E4819">
        <v>522</v>
      </c>
      <c r="F4819">
        <v>114.5</v>
      </c>
    </row>
    <row r="4820" spans="1:6" x14ac:dyDescent="0.25">
      <c r="A4820" t="s">
        <v>8416</v>
      </c>
      <c r="B4820">
        <v>123.1</v>
      </c>
      <c r="D4820">
        <v>984</v>
      </c>
      <c r="E4820">
        <v>530</v>
      </c>
      <c r="F4820">
        <v>123.1</v>
      </c>
    </row>
    <row r="4821" spans="1:6" x14ac:dyDescent="0.25">
      <c r="A4821" t="s">
        <v>8417</v>
      </c>
      <c r="B4821">
        <v>118.6</v>
      </c>
      <c r="D4821">
        <v>984</v>
      </c>
      <c r="E4821">
        <v>547</v>
      </c>
      <c r="F4821">
        <v>118.6</v>
      </c>
    </row>
    <row r="4822" spans="1:6" x14ac:dyDescent="0.25">
      <c r="A4822" t="s">
        <v>8418</v>
      </c>
      <c r="B4822">
        <v>111.3</v>
      </c>
      <c r="D4822">
        <v>984</v>
      </c>
      <c r="E4822">
        <v>964</v>
      </c>
      <c r="F4822">
        <v>111.3</v>
      </c>
    </row>
    <row r="4823" spans="1:6" x14ac:dyDescent="0.25">
      <c r="A4823" t="s">
        <v>8419</v>
      </c>
      <c r="B4823">
        <v>106.9</v>
      </c>
      <c r="D4823">
        <v>984</v>
      </c>
      <c r="E4823">
        <v>965</v>
      </c>
      <c r="F4823">
        <v>106.9</v>
      </c>
    </row>
    <row r="4824" spans="1:6" x14ac:dyDescent="0.25">
      <c r="A4824" t="s">
        <v>8420</v>
      </c>
      <c r="B4824">
        <v>122.5</v>
      </c>
      <c r="D4824">
        <v>984</v>
      </c>
      <c r="E4824">
        <v>966</v>
      </c>
      <c r="F4824">
        <v>122.5</v>
      </c>
    </row>
    <row r="4825" spans="1:6" x14ac:dyDescent="0.25">
      <c r="A4825" t="s">
        <v>8421</v>
      </c>
      <c r="B4825">
        <v>92.9</v>
      </c>
      <c r="D4825">
        <v>984</v>
      </c>
      <c r="E4825">
        <v>972</v>
      </c>
      <c r="F4825">
        <v>92.9</v>
      </c>
    </row>
    <row r="4826" spans="1:6" x14ac:dyDescent="0.25">
      <c r="A4826" t="s">
        <v>8422</v>
      </c>
      <c r="B4826">
        <v>37</v>
      </c>
      <c r="D4826">
        <v>984</v>
      </c>
      <c r="E4826">
        <v>981</v>
      </c>
      <c r="F4826">
        <v>37</v>
      </c>
    </row>
    <row r="4827" spans="1:6" x14ac:dyDescent="0.25">
      <c r="A4827" t="s">
        <v>8423</v>
      </c>
      <c r="B4827">
        <v>14.8</v>
      </c>
      <c r="D4827">
        <v>984</v>
      </c>
      <c r="E4827">
        <v>982</v>
      </c>
      <c r="F4827">
        <v>14.8</v>
      </c>
    </row>
    <row r="4828" spans="1:6" x14ac:dyDescent="0.25">
      <c r="A4828" t="s">
        <v>8424</v>
      </c>
      <c r="B4828">
        <v>10.7</v>
      </c>
      <c r="D4828">
        <v>984</v>
      </c>
      <c r="E4828">
        <v>983</v>
      </c>
      <c r="F4828">
        <v>10.7</v>
      </c>
    </row>
    <row r="4829" spans="1:6" x14ac:dyDescent="0.25">
      <c r="A4829" t="s">
        <v>8425</v>
      </c>
      <c r="B4829">
        <v>6</v>
      </c>
      <c r="D4829">
        <v>984</v>
      </c>
      <c r="E4829">
        <v>985</v>
      </c>
      <c r="F4829">
        <v>6</v>
      </c>
    </row>
    <row r="4830" spans="1:6" x14ac:dyDescent="0.25">
      <c r="A4830" t="s">
        <v>8426</v>
      </c>
      <c r="B4830">
        <v>10</v>
      </c>
      <c r="D4830">
        <v>984</v>
      </c>
      <c r="E4830">
        <v>986</v>
      </c>
      <c r="F4830">
        <v>10</v>
      </c>
    </row>
    <row r="4831" spans="1:6" x14ac:dyDescent="0.25">
      <c r="A4831" t="s">
        <v>8427</v>
      </c>
      <c r="B4831">
        <v>15.2</v>
      </c>
      <c r="D4831">
        <v>984</v>
      </c>
      <c r="E4831">
        <v>987</v>
      </c>
      <c r="F4831">
        <v>15.2</v>
      </c>
    </row>
    <row r="4832" spans="1:6" x14ac:dyDescent="0.25">
      <c r="A4832" t="s">
        <v>8428</v>
      </c>
      <c r="B4832">
        <v>17.100000000000001</v>
      </c>
      <c r="D4832">
        <v>984</v>
      </c>
      <c r="E4832">
        <v>988</v>
      </c>
      <c r="F4832">
        <v>17.100000000000001</v>
      </c>
    </row>
    <row r="4833" spans="1:6" x14ac:dyDescent="0.25">
      <c r="A4833" t="s">
        <v>8429</v>
      </c>
      <c r="B4833">
        <v>24.8</v>
      </c>
      <c r="D4833">
        <v>984</v>
      </c>
      <c r="E4833">
        <v>989</v>
      </c>
      <c r="F4833">
        <v>24.8</v>
      </c>
    </row>
    <row r="4834" spans="1:6" x14ac:dyDescent="0.25">
      <c r="A4834" t="s">
        <v>8430</v>
      </c>
      <c r="B4834">
        <v>95.1</v>
      </c>
      <c r="D4834">
        <v>985</v>
      </c>
      <c r="E4834">
        <v>490</v>
      </c>
      <c r="F4834">
        <v>95.1</v>
      </c>
    </row>
    <row r="4835" spans="1:6" x14ac:dyDescent="0.25">
      <c r="A4835" t="s">
        <v>8431</v>
      </c>
      <c r="B4835">
        <v>87.9</v>
      </c>
      <c r="D4835">
        <v>985</v>
      </c>
      <c r="E4835">
        <v>491</v>
      </c>
      <c r="F4835">
        <v>87.9</v>
      </c>
    </row>
    <row r="4836" spans="1:6" x14ac:dyDescent="0.25">
      <c r="A4836" t="s">
        <v>8432</v>
      </c>
      <c r="B4836">
        <v>77.099999999999994</v>
      </c>
      <c r="D4836">
        <v>985</v>
      </c>
      <c r="E4836">
        <v>492</v>
      </c>
      <c r="F4836">
        <v>77.099999999999994</v>
      </c>
    </row>
    <row r="4837" spans="1:6" x14ac:dyDescent="0.25">
      <c r="A4837" t="s">
        <v>8433</v>
      </c>
      <c r="B4837">
        <v>54.9</v>
      </c>
      <c r="D4837">
        <v>985</v>
      </c>
      <c r="E4837">
        <v>499</v>
      </c>
      <c r="F4837">
        <v>54.9</v>
      </c>
    </row>
    <row r="4838" spans="1:6" x14ac:dyDescent="0.25">
      <c r="A4838" t="s">
        <v>8434</v>
      </c>
      <c r="B4838">
        <v>59.6</v>
      </c>
      <c r="D4838">
        <v>985</v>
      </c>
      <c r="E4838">
        <v>509</v>
      </c>
      <c r="F4838">
        <v>59.6</v>
      </c>
    </row>
    <row r="4839" spans="1:6" x14ac:dyDescent="0.25">
      <c r="A4839" t="s">
        <v>8435</v>
      </c>
      <c r="B4839">
        <v>73.5</v>
      </c>
      <c r="D4839">
        <v>985</v>
      </c>
      <c r="E4839">
        <v>510</v>
      </c>
      <c r="F4839">
        <v>73.3</v>
      </c>
    </row>
    <row r="4840" spans="1:6" x14ac:dyDescent="0.25">
      <c r="A4840" t="s">
        <v>8436</v>
      </c>
      <c r="B4840">
        <v>81.3</v>
      </c>
      <c r="D4840">
        <v>985</v>
      </c>
      <c r="E4840">
        <v>511</v>
      </c>
      <c r="F4840">
        <v>81.3</v>
      </c>
    </row>
    <row r="4841" spans="1:6" x14ac:dyDescent="0.25">
      <c r="A4841" t="s">
        <v>8437</v>
      </c>
      <c r="B4841">
        <v>95.7</v>
      </c>
      <c r="D4841">
        <v>985</v>
      </c>
      <c r="E4841">
        <v>516</v>
      </c>
      <c r="F4841">
        <v>95.7</v>
      </c>
    </row>
    <row r="4842" spans="1:6" x14ac:dyDescent="0.25">
      <c r="A4842" t="s">
        <v>8438</v>
      </c>
      <c r="B4842">
        <v>106.9</v>
      </c>
      <c r="D4842">
        <v>985</v>
      </c>
      <c r="E4842">
        <v>520</v>
      </c>
      <c r="F4842">
        <v>106.9</v>
      </c>
    </row>
    <row r="4843" spans="1:6" x14ac:dyDescent="0.25">
      <c r="A4843" t="s">
        <v>8439</v>
      </c>
      <c r="B4843">
        <v>113</v>
      </c>
      <c r="D4843">
        <v>985</v>
      </c>
      <c r="E4843">
        <v>522</v>
      </c>
      <c r="F4843">
        <v>113</v>
      </c>
    </row>
    <row r="4844" spans="1:6" x14ac:dyDescent="0.25">
      <c r="A4844" t="s">
        <v>8440</v>
      </c>
      <c r="B4844">
        <v>116.4</v>
      </c>
      <c r="D4844">
        <v>985</v>
      </c>
      <c r="E4844">
        <v>547</v>
      </c>
      <c r="F4844">
        <v>116.4</v>
      </c>
    </row>
    <row r="4845" spans="1:6" x14ac:dyDescent="0.25">
      <c r="A4845" t="s">
        <v>8441</v>
      </c>
      <c r="B4845">
        <v>111</v>
      </c>
      <c r="D4845">
        <v>985</v>
      </c>
      <c r="E4845">
        <v>964</v>
      </c>
      <c r="F4845">
        <v>111</v>
      </c>
    </row>
    <row r="4846" spans="1:6" x14ac:dyDescent="0.25">
      <c r="A4846" t="s">
        <v>8442</v>
      </c>
      <c r="B4846">
        <v>107.3</v>
      </c>
      <c r="D4846">
        <v>985</v>
      </c>
      <c r="E4846">
        <v>965</v>
      </c>
      <c r="F4846">
        <v>107.3</v>
      </c>
    </row>
    <row r="4847" spans="1:6" x14ac:dyDescent="0.25">
      <c r="A4847" t="s">
        <v>8443</v>
      </c>
      <c r="B4847">
        <v>123.7</v>
      </c>
      <c r="D4847">
        <v>985</v>
      </c>
      <c r="E4847">
        <v>966</v>
      </c>
      <c r="F4847">
        <v>123.7</v>
      </c>
    </row>
    <row r="4848" spans="1:6" x14ac:dyDescent="0.25">
      <c r="A4848" t="s">
        <v>8444</v>
      </c>
      <c r="B4848">
        <v>93.6</v>
      </c>
      <c r="D4848">
        <v>985</v>
      </c>
      <c r="E4848">
        <v>972</v>
      </c>
      <c r="F4848">
        <v>93.6</v>
      </c>
    </row>
    <row r="4849" spans="1:6" x14ac:dyDescent="0.25">
      <c r="A4849" t="s">
        <v>8445</v>
      </c>
      <c r="B4849">
        <v>39.700000000000003</v>
      </c>
      <c r="D4849">
        <v>985</v>
      </c>
      <c r="E4849">
        <v>981</v>
      </c>
      <c r="F4849">
        <v>39.700000000000003</v>
      </c>
    </row>
    <row r="4850" spans="1:6" x14ac:dyDescent="0.25">
      <c r="A4850" t="s">
        <v>8446</v>
      </c>
      <c r="B4850">
        <v>20.8</v>
      </c>
      <c r="D4850">
        <v>985</v>
      </c>
      <c r="E4850">
        <v>982</v>
      </c>
      <c r="F4850">
        <v>20.8</v>
      </c>
    </row>
    <row r="4851" spans="1:6" x14ac:dyDescent="0.25">
      <c r="A4851" t="s">
        <v>8447</v>
      </c>
      <c r="B4851">
        <v>5</v>
      </c>
      <c r="D4851">
        <v>985</v>
      </c>
      <c r="E4851">
        <v>983</v>
      </c>
      <c r="F4851">
        <v>5</v>
      </c>
    </row>
    <row r="4852" spans="1:6" x14ac:dyDescent="0.25">
      <c r="A4852" t="s">
        <v>8448</v>
      </c>
      <c r="B4852">
        <v>6</v>
      </c>
      <c r="D4852">
        <v>985</v>
      </c>
      <c r="E4852">
        <v>984</v>
      </c>
      <c r="F4852">
        <v>6</v>
      </c>
    </row>
    <row r="4853" spans="1:6" x14ac:dyDescent="0.25">
      <c r="A4853" t="s">
        <v>8449</v>
      </c>
      <c r="B4853">
        <v>15.6</v>
      </c>
      <c r="D4853">
        <v>985</v>
      </c>
      <c r="E4853">
        <v>986</v>
      </c>
      <c r="F4853">
        <v>15.6</v>
      </c>
    </row>
    <row r="4854" spans="1:6" x14ac:dyDescent="0.25">
      <c r="A4854" t="s">
        <v>8450</v>
      </c>
      <c r="B4854">
        <v>17.600000000000001</v>
      </c>
      <c r="D4854">
        <v>985</v>
      </c>
      <c r="E4854">
        <v>987</v>
      </c>
      <c r="F4854">
        <v>17.600000000000001</v>
      </c>
    </row>
    <row r="4855" spans="1:6" x14ac:dyDescent="0.25">
      <c r="A4855" t="s">
        <v>8451</v>
      </c>
      <c r="B4855">
        <v>18.899999999999999</v>
      </c>
      <c r="D4855">
        <v>985</v>
      </c>
      <c r="E4855">
        <v>988</v>
      </c>
      <c r="F4855">
        <v>18.899999999999999</v>
      </c>
    </row>
    <row r="4856" spans="1:6" x14ac:dyDescent="0.25">
      <c r="A4856" t="s">
        <v>8452</v>
      </c>
      <c r="B4856">
        <v>25.5</v>
      </c>
      <c r="D4856">
        <v>985</v>
      </c>
      <c r="E4856">
        <v>989</v>
      </c>
      <c r="F4856">
        <v>25.5</v>
      </c>
    </row>
    <row r="4857" spans="1:6" x14ac:dyDescent="0.25">
      <c r="A4857" t="s">
        <v>8453</v>
      </c>
      <c r="B4857">
        <v>108.7</v>
      </c>
      <c r="D4857">
        <v>986</v>
      </c>
      <c r="E4857">
        <v>490</v>
      </c>
      <c r="F4857">
        <v>108.7</v>
      </c>
    </row>
    <row r="4858" spans="1:6" x14ac:dyDescent="0.25">
      <c r="A4858" t="s">
        <v>8454</v>
      </c>
      <c r="B4858">
        <v>101.9</v>
      </c>
      <c r="D4858">
        <v>986</v>
      </c>
      <c r="E4858">
        <v>491</v>
      </c>
      <c r="F4858">
        <v>101.9</v>
      </c>
    </row>
    <row r="4859" spans="1:6" x14ac:dyDescent="0.25">
      <c r="A4859" t="s">
        <v>8455</v>
      </c>
      <c r="B4859">
        <v>91.5</v>
      </c>
      <c r="D4859">
        <v>986</v>
      </c>
      <c r="E4859">
        <v>492</v>
      </c>
      <c r="F4859">
        <v>91.5</v>
      </c>
    </row>
    <row r="4860" spans="1:6" x14ac:dyDescent="0.25">
      <c r="A4860" t="s">
        <v>8456</v>
      </c>
      <c r="B4860">
        <v>81.599999999999994</v>
      </c>
      <c r="D4860">
        <v>986</v>
      </c>
      <c r="E4860">
        <v>493</v>
      </c>
      <c r="F4860">
        <v>81.599999999999994</v>
      </c>
    </row>
    <row r="4861" spans="1:6" x14ac:dyDescent="0.25">
      <c r="A4861" t="s">
        <v>8457</v>
      </c>
      <c r="B4861">
        <v>84.3</v>
      </c>
      <c r="D4861">
        <v>986</v>
      </c>
      <c r="E4861">
        <v>494</v>
      </c>
      <c r="F4861">
        <v>84.3</v>
      </c>
    </row>
    <row r="4862" spans="1:6" x14ac:dyDescent="0.25">
      <c r="A4862" t="s">
        <v>8458</v>
      </c>
      <c r="B4862">
        <v>76.099999999999994</v>
      </c>
      <c r="D4862">
        <v>986</v>
      </c>
      <c r="E4862">
        <v>496</v>
      </c>
      <c r="F4862">
        <v>76.099999999999994</v>
      </c>
    </row>
    <row r="4863" spans="1:6" x14ac:dyDescent="0.25">
      <c r="A4863" t="s">
        <v>8459</v>
      </c>
      <c r="B4863">
        <v>70.3</v>
      </c>
      <c r="D4863">
        <v>986</v>
      </c>
      <c r="E4863">
        <v>499</v>
      </c>
      <c r="F4863">
        <v>70.3</v>
      </c>
    </row>
    <row r="4864" spans="1:6" x14ac:dyDescent="0.25">
      <c r="A4864" t="s">
        <v>8460</v>
      </c>
      <c r="B4864">
        <v>120.5</v>
      </c>
      <c r="D4864">
        <v>986</v>
      </c>
      <c r="E4864">
        <v>500</v>
      </c>
      <c r="F4864">
        <v>120.5</v>
      </c>
    </row>
    <row r="4865" spans="1:6" x14ac:dyDescent="0.25">
      <c r="A4865" t="s">
        <v>8461</v>
      </c>
      <c r="B4865">
        <v>74.5</v>
      </c>
      <c r="D4865">
        <v>986</v>
      </c>
      <c r="E4865">
        <v>509</v>
      </c>
      <c r="F4865">
        <v>74.5</v>
      </c>
    </row>
    <row r="4866" spans="1:6" x14ac:dyDescent="0.25">
      <c r="A4866" t="s">
        <v>8462</v>
      </c>
      <c r="B4866">
        <v>87.3</v>
      </c>
      <c r="D4866">
        <v>986</v>
      </c>
      <c r="E4866">
        <v>510</v>
      </c>
      <c r="F4866">
        <v>87.3</v>
      </c>
    </row>
    <row r="4867" spans="1:6" x14ac:dyDescent="0.25">
      <c r="A4867" t="s">
        <v>8463</v>
      </c>
      <c r="B4867">
        <v>94.3</v>
      </c>
      <c r="D4867">
        <v>986</v>
      </c>
      <c r="E4867">
        <v>511</v>
      </c>
      <c r="F4867">
        <v>94.3</v>
      </c>
    </row>
    <row r="4868" spans="1:6" x14ac:dyDescent="0.25">
      <c r="A4868" t="s">
        <v>8464</v>
      </c>
      <c r="B4868">
        <v>107.2</v>
      </c>
      <c r="D4868">
        <v>986</v>
      </c>
      <c r="E4868">
        <v>516</v>
      </c>
      <c r="F4868">
        <v>107.2</v>
      </c>
    </row>
    <row r="4869" spans="1:6" x14ac:dyDescent="0.25">
      <c r="A4869" t="s">
        <v>8465</v>
      </c>
      <c r="B4869">
        <v>117.6</v>
      </c>
      <c r="D4869">
        <v>986</v>
      </c>
      <c r="E4869">
        <v>520</v>
      </c>
      <c r="F4869">
        <v>117.6</v>
      </c>
    </row>
    <row r="4870" spans="1:6" x14ac:dyDescent="0.25">
      <c r="A4870" t="s">
        <v>8466</v>
      </c>
      <c r="B4870">
        <v>121.4</v>
      </c>
      <c r="D4870">
        <v>986</v>
      </c>
      <c r="E4870">
        <v>522</v>
      </c>
      <c r="F4870">
        <v>121.4</v>
      </c>
    </row>
    <row r="4871" spans="1:6" x14ac:dyDescent="0.25">
      <c r="A4871" t="s">
        <v>8467</v>
      </c>
      <c r="B4871">
        <v>116.7</v>
      </c>
      <c r="D4871">
        <v>986</v>
      </c>
      <c r="E4871">
        <v>964</v>
      </c>
      <c r="F4871">
        <v>116.7</v>
      </c>
    </row>
    <row r="4872" spans="1:6" x14ac:dyDescent="0.25">
      <c r="A4872" t="s">
        <v>8468</v>
      </c>
      <c r="B4872">
        <v>111.2</v>
      </c>
      <c r="D4872">
        <v>986</v>
      </c>
      <c r="E4872">
        <v>965</v>
      </c>
      <c r="F4872">
        <v>111.2</v>
      </c>
    </row>
    <row r="4873" spans="1:6" x14ac:dyDescent="0.25">
      <c r="A4873" t="s">
        <v>8469</v>
      </c>
      <c r="B4873">
        <v>125.3</v>
      </c>
      <c r="D4873">
        <v>986</v>
      </c>
      <c r="E4873">
        <v>966</v>
      </c>
      <c r="F4873">
        <v>125.3</v>
      </c>
    </row>
    <row r="4874" spans="1:6" x14ac:dyDescent="0.25">
      <c r="A4874" t="s">
        <v>8470</v>
      </c>
      <c r="B4874">
        <v>96.9</v>
      </c>
      <c r="D4874">
        <v>986</v>
      </c>
      <c r="E4874">
        <v>972</v>
      </c>
      <c r="F4874">
        <v>96.9</v>
      </c>
    </row>
    <row r="4875" spans="1:6" x14ac:dyDescent="0.25">
      <c r="A4875" t="s">
        <v>8471</v>
      </c>
      <c r="B4875">
        <v>38.6</v>
      </c>
      <c r="D4875">
        <v>986</v>
      </c>
      <c r="E4875">
        <v>981</v>
      </c>
      <c r="F4875">
        <v>38.6</v>
      </c>
    </row>
    <row r="4876" spans="1:6" x14ac:dyDescent="0.25">
      <c r="A4876" t="s">
        <v>8472</v>
      </c>
      <c r="B4876">
        <v>8.5</v>
      </c>
      <c r="D4876">
        <v>986</v>
      </c>
      <c r="E4876">
        <v>982</v>
      </c>
      <c r="F4876">
        <v>8.5</v>
      </c>
    </row>
    <row r="4877" spans="1:6" x14ac:dyDescent="0.25">
      <c r="A4877" t="s">
        <v>8473</v>
      </c>
      <c r="B4877">
        <v>20.6</v>
      </c>
      <c r="D4877">
        <v>986</v>
      </c>
      <c r="E4877">
        <v>983</v>
      </c>
      <c r="F4877">
        <v>20.6</v>
      </c>
    </row>
    <row r="4878" spans="1:6" x14ac:dyDescent="0.25">
      <c r="A4878" t="s">
        <v>8474</v>
      </c>
      <c r="B4878">
        <v>10</v>
      </c>
      <c r="D4878">
        <v>986</v>
      </c>
      <c r="E4878">
        <v>984</v>
      </c>
      <c r="F4878">
        <v>10</v>
      </c>
    </row>
    <row r="4879" spans="1:6" x14ac:dyDescent="0.25">
      <c r="A4879" t="s">
        <v>8475</v>
      </c>
      <c r="B4879">
        <v>15.6</v>
      </c>
      <c r="D4879">
        <v>986</v>
      </c>
      <c r="E4879">
        <v>985</v>
      </c>
      <c r="F4879">
        <v>15.6</v>
      </c>
    </row>
    <row r="4880" spans="1:6" x14ac:dyDescent="0.25">
      <c r="A4880" t="s">
        <v>8476</v>
      </c>
      <c r="B4880">
        <v>11.9</v>
      </c>
      <c r="D4880">
        <v>986</v>
      </c>
      <c r="E4880">
        <v>987</v>
      </c>
      <c r="F4880">
        <v>11.9</v>
      </c>
    </row>
    <row r="4881" spans="1:6" x14ac:dyDescent="0.25">
      <c r="A4881" t="s">
        <v>8477</v>
      </c>
      <c r="B4881">
        <v>101.7</v>
      </c>
      <c r="D4881">
        <v>987</v>
      </c>
      <c r="E4881">
        <v>490</v>
      </c>
      <c r="F4881">
        <v>101.7</v>
      </c>
    </row>
    <row r="4882" spans="1:6" x14ac:dyDescent="0.25">
      <c r="A4882" t="s">
        <v>8478</v>
      </c>
      <c r="B4882">
        <v>95.4</v>
      </c>
      <c r="D4882">
        <v>987</v>
      </c>
      <c r="E4882">
        <v>491</v>
      </c>
      <c r="F4882">
        <v>95.4</v>
      </c>
    </row>
    <row r="4883" spans="1:6" x14ac:dyDescent="0.25">
      <c r="A4883" t="s">
        <v>8479</v>
      </c>
      <c r="B4883">
        <v>85.8</v>
      </c>
      <c r="D4883">
        <v>987</v>
      </c>
      <c r="E4883">
        <v>492</v>
      </c>
      <c r="F4883">
        <v>85.8</v>
      </c>
    </row>
    <row r="4884" spans="1:6" x14ac:dyDescent="0.25">
      <c r="A4884" t="s">
        <v>8480</v>
      </c>
      <c r="B4884">
        <v>77.099999999999994</v>
      </c>
      <c r="D4884">
        <v>987</v>
      </c>
      <c r="E4884">
        <v>493</v>
      </c>
      <c r="F4884">
        <v>77.099999999999994</v>
      </c>
    </row>
    <row r="4885" spans="1:6" x14ac:dyDescent="0.25">
      <c r="A4885" t="s">
        <v>8481</v>
      </c>
      <c r="B4885">
        <v>81.7</v>
      </c>
      <c r="D4885">
        <v>987</v>
      </c>
      <c r="E4885">
        <v>494</v>
      </c>
      <c r="F4885">
        <v>81.7</v>
      </c>
    </row>
    <row r="4886" spans="1:6" x14ac:dyDescent="0.25">
      <c r="A4886" t="s">
        <v>8482</v>
      </c>
      <c r="B4886">
        <v>74.7</v>
      </c>
      <c r="D4886">
        <v>987</v>
      </c>
      <c r="E4886">
        <v>496</v>
      </c>
      <c r="F4886">
        <v>74.7</v>
      </c>
    </row>
    <row r="4887" spans="1:6" x14ac:dyDescent="0.25">
      <c r="A4887" t="s">
        <v>8483</v>
      </c>
      <c r="B4887">
        <v>70.7</v>
      </c>
      <c r="D4887">
        <v>987</v>
      </c>
      <c r="E4887">
        <v>499</v>
      </c>
      <c r="F4887">
        <v>70.7</v>
      </c>
    </row>
    <row r="4888" spans="1:6" x14ac:dyDescent="0.25">
      <c r="A4888" t="s">
        <v>8484</v>
      </c>
      <c r="B4888">
        <v>113.3</v>
      </c>
      <c r="D4888">
        <v>987</v>
      </c>
      <c r="E4888">
        <v>500</v>
      </c>
      <c r="F4888">
        <v>113.3</v>
      </c>
    </row>
    <row r="4889" spans="1:6" x14ac:dyDescent="0.25">
      <c r="A4889" t="s">
        <v>8485</v>
      </c>
      <c r="B4889">
        <v>76.099999999999994</v>
      </c>
      <c r="D4889">
        <v>987</v>
      </c>
      <c r="E4889">
        <v>509</v>
      </c>
      <c r="F4889">
        <v>76.099999999999994</v>
      </c>
    </row>
    <row r="4890" spans="1:6" x14ac:dyDescent="0.25">
      <c r="A4890" t="s">
        <v>8486</v>
      </c>
      <c r="B4890">
        <v>90.5</v>
      </c>
      <c r="D4890">
        <v>987</v>
      </c>
      <c r="E4890">
        <v>510</v>
      </c>
      <c r="F4890">
        <v>90.5</v>
      </c>
    </row>
    <row r="4891" spans="1:6" x14ac:dyDescent="0.25">
      <c r="A4891" t="s">
        <v>8487</v>
      </c>
      <c r="B4891">
        <v>22</v>
      </c>
      <c r="D4891">
        <v>987</v>
      </c>
      <c r="E4891">
        <v>983</v>
      </c>
      <c r="F4891">
        <v>22</v>
      </c>
    </row>
    <row r="4892" spans="1:6" x14ac:dyDescent="0.25">
      <c r="A4892" t="s">
        <v>8488</v>
      </c>
      <c r="B4892">
        <v>15.2</v>
      </c>
      <c r="D4892">
        <v>987</v>
      </c>
      <c r="E4892">
        <v>984</v>
      </c>
      <c r="F4892">
        <v>15.2</v>
      </c>
    </row>
    <row r="4893" spans="1:6" x14ac:dyDescent="0.25">
      <c r="A4893" t="s">
        <v>8489</v>
      </c>
      <c r="B4893">
        <v>17.600000000000001</v>
      </c>
      <c r="D4893">
        <v>987</v>
      </c>
      <c r="E4893">
        <v>985</v>
      </c>
      <c r="F4893">
        <v>17.600000000000001</v>
      </c>
    </row>
    <row r="4894" spans="1:6" x14ac:dyDescent="0.25">
      <c r="A4894" t="s">
        <v>8490</v>
      </c>
      <c r="B4894">
        <v>11.9</v>
      </c>
      <c r="D4894">
        <v>987</v>
      </c>
      <c r="E4894">
        <v>986</v>
      </c>
      <c r="F4894">
        <v>11.9</v>
      </c>
    </row>
    <row r="4895" spans="1:6" x14ac:dyDescent="0.25">
      <c r="A4895" t="s">
        <v>8491</v>
      </c>
      <c r="B4895">
        <v>2.2999999999999998</v>
      </c>
      <c r="D4895">
        <v>987</v>
      </c>
      <c r="E4895">
        <v>988</v>
      </c>
      <c r="F4895">
        <v>2.2999999999999998</v>
      </c>
    </row>
    <row r="4896" spans="1:6" x14ac:dyDescent="0.25">
      <c r="A4896" t="s">
        <v>8492</v>
      </c>
      <c r="B4896">
        <v>100.5</v>
      </c>
      <c r="D4896">
        <v>988</v>
      </c>
      <c r="E4896">
        <v>490</v>
      </c>
      <c r="F4896">
        <v>100.5</v>
      </c>
    </row>
    <row r="4897" spans="1:6" x14ac:dyDescent="0.25">
      <c r="A4897" t="s">
        <v>8493</v>
      </c>
      <c r="B4897">
        <v>94.3</v>
      </c>
      <c r="D4897">
        <v>988</v>
      </c>
      <c r="E4897">
        <v>491</v>
      </c>
      <c r="F4897">
        <v>94.3</v>
      </c>
    </row>
    <row r="4898" spans="1:6" x14ac:dyDescent="0.25">
      <c r="A4898" t="s">
        <v>8494</v>
      </c>
      <c r="B4898">
        <v>84.9</v>
      </c>
      <c r="D4898">
        <v>988</v>
      </c>
      <c r="E4898">
        <v>492</v>
      </c>
      <c r="F4898">
        <v>84.9</v>
      </c>
    </row>
    <row r="4899" spans="1:6" x14ac:dyDescent="0.25">
      <c r="A4899" t="s">
        <v>8495</v>
      </c>
      <c r="B4899">
        <v>76.5</v>
      </c>
      <c r="D4899">
        <v>988</v>
      </c>
      <c r="E4899">
        <v>493</v>
      </c>
      <c r="F4899">
        <v>76.5</v>
      </c>
    </row>
    <row r="4900" spans="1:6" x14ac:dyDescent="0.25">
      <c r="A4900" t="s">
        <v>8496</v>
      </c>
      <c r="B4900">
        <v>81.5</v>
      </c>
      <c r="D4900">
        <v>988</v>
      </c>
      <c r="E4900">
        <v>494</v>
      </c>
      <c r="F4900">
        <v>81.5</v>
      </c>
    </row>
    <row r="4901" spans="1:6" x14ac:dyDescent="0.25">
      <c r="A4901" t="s">
        <v>8497</v>
      </c>
      <c r="B4901">
        <v>74.7</v>
      </c>
      <c r="D4901">
        <v>988</v>
      </c>
      <c r="E4901">
        <v>496</v>
      </c>
      <c r="F4901">
        <v>74.7</v>
      </c>
    </row>
    <row r="4902" spans="1:6" x14ac:dyDescent="0.25">
      <c r="A4902" t="s">
        <v>8498</v>
      </c>
      <c r="B4902">
        <v>71.099999999999994</v>
      </c>
      <c r="D4902">
        <v>988</v>
      </c>
      <c r="E4902">
        <v>499</v>
      </c>
      <c r="F4902">
        <v>71.099999999999994</v>
      </c>
    </row>
    <row r="4903" spans="1:6" x14ac:dyDescent="0.25">
      <c r="A4903" t="s">
        <v>8499</v>
      </c>
      <c r="B4903">
        <v>112</v>
      </c>
      <c r="D4903">
        <v>988</v>
      </c>
      <c r="E4903">
        <v>500</v>
      </c>
      <c r="F4903">
        <v>112</v>
      </c>
    </row>
    <row r="4904" spans="1:6" x14ac:dyDescent="0.25">
      <c r="A4904" t="s">
        <v>8500</v>
      </c>
      <c r="B4904">
        <v>76.7</v>
      </c>
      <c r="D4904">
        <v>988</v>
      </c>
      <c r="E4904">
        <v>509</v>
      </c>
      <c r="F4904">
        <v>76.7</v>
      </c>
    </row>
    <row r="4905" spans="1:6" x14ac:dyDescent="0.25">
      <c r="A4905" t="s">
        <v>8501</v>
      </c>
      <c r="B4905">
        <v>91.3</v>
      </c>
      <c r="D4905">
        <v>988</v>
      </c>
      <c r="E4905">
        <v>510</v>
      </c>
      <c r="F4905">
        <v>91.3</v>
      </c>
    </row>
    <row r="4906" spans="1:6" x14ac:dyDescent="0.25">
      <c r="A4906" t="s">
        <v>8502</v>
      </c>
      <c r="B4906">
        <v>99.9</v>
      </c>
      <c r="D4906">
        <v>988</v>
      </c>
      <c r="E4906">
        <v>511</v>
      </c>
      <c r="F4906">
        <v>99.9</v>
      </c>
    </row>
    <row r="4907" spans="1:6" x14ac:dyDescent="0.25">
      <c r="A4907" t="s">
        <v>8503</v>
      </c>
      <c r="B4907">
        <v>23.1</v>
      </c>
      <c r="D4907">
        <v>988</v>
      </c>
      <c r="E4907">
        <v>983</v>
      </c>
      <c r="F4907">
        <v>23.1</v>
      </c>
    </row>
    <row r="4908" spans="1:6" x14ac:dyDescent="0.25">
      <c r="A4908" t="s">
        <v>8504</v>
      </c>
      <c r="B4908">
        <v>17.100000000000001</v>
      </c>
      <c r="D4908">
        <v>988</v>
      </c>
      <c r="E4908">
        <v>984</v>
      </c>
      <c r="F4908">
        <v>17.100000000000001</v>
      </c>
    </row>
    <row r="4909" spans="1:6" x14ac:dyDescent="0.25">
      <c r="A4909" t="s">
        <v>8505</v>
      </c>
      <c r="B4909">
        <v>18.899999999999999</v>
      </c>
      <c r="D4909">
        <v>988</v>
      </c>
      <c r="E4909">
        <v>985</v>
      </c>
      <c r="F4909">
        <v>18.899999999999999</v>
      </c>
    </row>
    <row r="4910" spans="1:6" x14ac:dyDescent="0.25">
      <c r="A4910" t="s">
        <v>8506</v>
      </c>
      <c r="B4910">
        <v>2.2999999999999998</v>
      </c>
      <c r="D4910">
        <v>988</v>
      </c>
      <c r="E4910">
        <v>987</v>
      </c>
      <c r="F4910">
        <v>2.2999999999999998</v>
      </c>
    </row>
    <row r="4911" spans="1:6" x14ac:dyDescent="0.25">
      <c r="A4911" t="s">
        <v>8507</v>
      </c>
      <c r="B4911">
        <v>8.4</v>
      </c>
      <c r="D4911">
        <v>988</v>
      </c>
      <c r="E4911">
        <v>989</v>
      </c>
      <c r="F4911">
        <v>8.4</v>
      </c>
    </row>
    <row r="4912" spans="1:6" x14ac:dyDescent="0.25">
      <c r="A4912" t="s">
        <v>8508</v>
      </c>
      <c r="B4912">
        <v>97.3</v>
      </c>
      <c r="D4912">
        <v>989</v>
      </c>
      <c r="E4912">
        <v>490</v>
      </c>
      <c r="F4912">
        <v>97.3</v>
      </c>
    </row>
    <row r="4913" spans="1:6" x14ac:dyDescent="0.25">
      <c r="A4913" t="s">
        <v>8509</v>
      </c>
      <c r="B4913">
        <v>91.7</v>
      </c>
      <c r="D4913">
        <v>989</v>
      </c>
      <c r="E4913">
        <v>491</v>
      </c>
      <c r="F4913">
        <v>91.7</v>
      </c>
    </row>
    <row r="4914" spans="1:6" x14ac:dyDescent="0.25">
      <c r="A4914" t="s">
        <v>8510</v>
      </c>
      <c r="B4914">
        <v>83.1</v>
      </c>
      <c r="D4914">
        <v>989</v>
      </c>
      <c r="E4914">
        <v>492</v>
      </c>
      <c r="F4914">
        <v>83.1</v>
      </c>
    </row>
    <row r="4915" spans="1:6" x14ac:dyDescent="0.25">
      <c r="A4915" t="s">
        <v>8511</v>
      </c>
      <c r="B4915">
        <v>75.8</v>
      </c>
      <c r="D4915">
        <v>989</v>
      </c>
      <c r="E4915">
        <v>493</v>
      </c>
      <c r="F4915">
        <v>75.8</v>
      </c>
    </row>
    <row r="4916" spans="1:6" x14ac:dyDescent="0.25">
      <c r="A4916" t="s">
        <v>8512</v>
      </c>
      <c r="B4916">
        <v>82.1</v>
      </c>
      <c r="D4916">
        <v>989</v>
      </c>
      <c r="E4916">
        <v>494</v>
      </c>
      <c r="F4916">
        <v>82.1</v>
      </c>
    </row>
    <row r="4917" spans="1:6" x14ac:dyDescent="0.25">
      <c r="A4917" t="s">
        <v>8513</v>
      </c>
      <c r="B4917">
        <v>76.400000000000006</v>
      </c>
      <c r="D4917">
        <v>989</v>
      </c>
      <c r="E4917">
        <v>496</v>
      </c>
      <c r="F4917">
        <v>76.400000000000006</v>
      </c>
    </row>
    <row r="4918" spans="1:6" x14ac:dyDescent="0.25">
      <c r="A4918" t="s">
        <v>8514</v>
      </c>
      <c r="B4918">
        <v>74</v>
      </c>
      <c r="D4918">
        <v>989</v>
      </c>
      <c r="E4918">
        <v>499</v>
      </c>
      <c r="F4918">
        <v>74</v>
      </c>
    </row>
    <row r="4919" spans="1:6" x14ac:dyDescent="0.25">
      <c r="A4919" t="s">
        <v>8515</v>
      </c>
      <c r="B4919">
        <v>108.7</v>
      </c>
      <c r="D4919">
        <v>989</v>
      </c>
      <c r="E4919">
        <v>500</v>
      </c>
      <c r="F4919">
        <v>108.7</v>
      </c>
    </row>
    <row r="4920" spans="1:6" x14ac:dyDescent="0.25">
      <c r="A4920" t="s">
        <v>8516</v>
      </c>
      <c r="B4920">
        <v>80.2</v>
      </c>
      <c r="D4920">
        <v>989</v>
      </c>
      <c r="E4920">
        <v>509</v>
      </c>
      <c r="F4920">
        <v>80.2</v>
      </c>
    </row>
    <row r="4921" spans="1:6" x14ac:dyDescent="0.25">
      <c r="A4921" t="s">
        <v>8517</v>
      </c>
      <c r="B4921">
        <v>95.7</v>
      </c>
      <c r="D4921">
        <v>989</v>
      </c>
      <c r="E4921">
        <v>510</v>
      </c>
      <c r="F4921">
        <v>95.7</v>
      </c>
    </row>
    <row r="4922" spans="1:6" x14ac:dyDescent="0.25">
      <c r="A4922" t="s">
        <v>8518</v>
      </c>
      <c r="B4922">
        <v>104.9</v>
      </c>
      <c r="D4922">
        <v>989</v>
      </c>
      <c r="E4922">
        <v>511</v>
      </c>
      <c r="F4922">
        <v>104.9</v>
      </c>
    </row>
    <row r="4923" spans="1:6" x14ac:dyDescent="0.25">
      <c r="A4923" t="s">
        <v>8519</v>
      </c>
      <c r="B4923">
        <v>120.4</v>
      </c>
      <c r="D4923">
        <v>989</v>
      </c>
      <c r="E4923">
        <v>516</v>
      </c>
      <c r="F4923">
        <v>120.4</v>
      </c>
    </row>
    <row r="4924" spans="1:6" x14ac:dyDescent="0.25">
      <c r="A4924" t="s">
        <v>8520</v>
      </c>
      <c r="B4924">
        <v>132</v>
      </c>
      <c r="D4924">
        <v>989</v>
      </c>
      <c r="E4924">
        <v>520</v>
      </c>
      <c r="F4924">
        <v>132</v>
      </c>
    </row>
    <row r="4925" spans="1:6" x14ac:dyDescent="0.25">
      <c r="A4925" t="s">
        <v>8521</v>
      </c>
      <c r="B4925">
        <v>28.9</v>
      </c>
      <c r="D4925">
        <v>989</v>
      </c>
      <c r="E4925">
        <v>983</v>
      </c>
      <c r="F4925">
        <v>28.9</v>
      </c>
    </row>
    <row r="4926" spans="1:6" x14ac:dyDescent="0.25">
      <c r="A4926" t="s">
        <v>8522</v>
      </c>
      <c r="B4926">
        <v>24.8</v>
      </c>
      <c r="D4926">
        <v>989</v>
      </c>
      <c r="E4926">
        <v>984</v>
      </c>
      <c r="F4926">
        <v>24.8</v>
      </c>
    </row>
    <row r="4927" spans="1:6" x14ac:dyDescent="0.25">
      <c r="A4927" t="s">
        <v>8523</v>
      </c>
      <c r="B4927">
        <v>25.5</v>
      </c>
      <c r="D4927">
        <v>989</v>
      </c>
      <c r="E4927">
        <v>985</v>
      </c>
      <c r="F4927">
        <v>25.5</v>
      </c>
    </row>
    <row r="4928" spans="1:6" x14ac:dyDescent="0.25">
      <c r="A4928" t="s">
        <v>8524</v>
      </c>
      <c r="B4928">
        <v>8.4</v>
      </c>
      <c r="D4928">
        <v>989</v>
      </c>
      <c r="E4928">
        <v>988</v>
      </c>
      <c r="F4928">
        <v>8.4</v>
      </c>
    </row>
    <row r="4929" spans="1:6" x14ac:dyDescent="0.25">
      <c r="A4929" t="s">
        <v>8525</v>
      </c>
      <c r="B4929">
        <v>39.1</v>
      </c>
      <c r="D4929">
        <v>997</v>
      </c>
      <c r="E4929">
        <v>242</v>
      </c>
      <c r="F4929">
        <v>38.9</v>
      </c>
    </row>
    <row r="4930" spans="1:6" x14ac:dyDescent="0.25">
      <c r="A4930" t="s">
        <v>8526</v>
      </c>
      <c r="B4930">
        <v>33.299999999999997</v>
      </c>
      <c r="D4930">
        <v>997</v>
      </c>
      <c r="E4930">
        <v>245</v>
      </c>
      <c r="F4930">
        <v>33.299999999999997</v>
      </c>
    </row>
    <row r="4931" spans="1:6" x14ac:dyDescent="0.25">
      <c r="A4931" t="s">
        <v>8527</v>
      </c>
      <c r="B4931">
        <v>38.700000000000003</v>
      </c>
      <c r="D4931">
        <v>997</v>
      </c>
      <c r="E4931">
        <v>253</v>
      </c>
      <c r="F4931">
        <v>38.700000000000003</v>
      </c>
    </row>
    <row r="4932" spans="1:6" x14ac:dyDescent="0.25">
      <c r="A4932" t="s">
        <v>8528</v>
      </c>
      <c r="B4932">
        <v>43</v>
      </c>
      <c r="D4932">
        <v>997</v>
      </c>
      <c r="E4932">
        <v>254</v>
      </c>
      <c r="F4932">
        <v>42.6</v>
      </c>
    </row>
    <row r="4933" spans="1:6" x14ac:dyDescent="0.25">
      <c r="A4933" t="s">
        <v>8529</v>
      </c>
      <c r="B4933">
        <v>37.5</v>
      </c>
      <c r="D4933">
        <v>997</v>
      </c>
      <c r="E4933">
        <v>255</v>
      </c>
      <c r="F4933">
        <v>37.200000000000003</v>
      </c>
    </row>
    <row r="4934" spans="1:6" x14ac:dyDescent="0.25">
      <c r="A4934" t="s">
        <v>8530</v>
      </c>
      <c r="B4934">
        <v>42.3</v>
      </c>
      <c r="D4934">
        <v>997</v>
      </c>
      <c r="E4934">
        <v>263</v>
      </c>
      <c r="F4934">
        <v>42.1</v>
      </c>
    </row>
    <row r="4935" spans="1:6" x14ac:dyDescent="0.25">
      <c r="A4935" t="s">
        <v>8531</v>
      </c>
      <c r="B4935">
        <v>55</v>
      </c>
      <c r="D4935">
        <v>997</v>
      </c>
      <c r="E4935">
        <v>267</v>
      </c>
      <c r="F4935">
        <v>54.6</v>
      </c>
    </row>
    <row r="4936" spans="1:6" x14ac:dyDescent="0.25">
      <c r="A4936" t="s">
        <v>8532</v>
      </c>
      <c r="B4936">
        <v>112.5</v>
      </c>
      <c r="D4936">
        <v>997</v>
      </c>
      <c r="E4936">
        <v>309</v>
      </c>
      <c r="F4936">
        <v>102.1</v>
      </c>
    </row>
    <row r="4937" spans="1:6" x14ac:dyDescent="0.25">
      <c r="A4937" t="s">
        <v>10979</v>
      </c>
      <c r="B4937">
        <v>32.9</v>
      </c>
      <c r="D4937">
        <v>997</v>
      </c>
      <c r="E4937">
        <v>3569</v>
      </c>
      <c r="F4937">
        <v>32.9</v>
      </c>
    </row>
    <row r="4938" spans="1:6" x14ac:dyDescent="0.25">
      <c r="A4938" t="s">
        <v>10980</v>
      </c>
      <c r="B4938">
        <v>29.2</v>
      </c>
      <c r="D4938">
        <v>997</v>
      </c>
      <c r="E4938">
        <v>3571</v>
      </c>
      <c r="F4938">
        <v>29.2</v>
      </c>
    </row>
    <row r="4939" spans="1:6" x14ac:dyDescent="0.25">
      <c r="A4939" t="s">
        <v>10981</v>
      </c>
      <c r="B4939">
        <v>16.5</v>
      </c>
      <c r="D4939">
        <v>997</v>
      </c>
      <c r="E4939">
        <v>4011</v>
      </c>
      <c r="F4939">
        <v>16.3</v>
      </c>
    </row>
    <row r="4940" spans="1:6" x14ac:dyDescent="0.25">
      <c r="A4940" t="s">
        <v>8533</v>
      </c>
      <c r="B4940">
        <v>4.4000000000000004</v>
      </c>
      <c r="D4940">
        <v>1001</v>
      </c>
      <c r="E4940">
        <v>1002</v>
      </c>
      <c r="F4940">
        <v>4.4000000000000004</v>
      </c>
    </row>
    <row r="4941" spans="1:6" x14ac:dyDescent="0.25">
      <c r="A4941" t="s">
        <v>10982</v>
      </c>
      <c r="B4941">
        <v>6.6</v>
      </c>
      <c r="D4941">
        <v>1001</v>
      </c>
      <c r="E4941">
        <v>1003</v>
      </c>
      <c r="F4941">
        <v>6.5</v>
      </c>
    </row>
    <row r="4942" spans="1:6" x14ac:dyDescent="0.25">
      <c r="A4942" t="s">
        <v>8534</v>
      </c>
      <c r="B4942">
        <v>4.7</v>
      </c>
      <c r="D4942">
        <v>1001</v>
      </c>
      <c r="E4942">
        <v>1004</v>
      </c>
      <c r="F4942">
        <v>4.3</v>
      </c>
    </row>
    <row r="4943" spans="1:6" x14ac:dyDescent="0.25">
      <c r="A4943" t="s">
        <v>10983</v>
      </c>
      <c r="B4943">
        <v>8.6</v>
      </c>
      <c r="D4943">
        <v>1001</v>
      </c>
      <c r="E4943">
        <v>1005</v>
      </c>
      <c r="F4943">
        <v>7.9</v>
      </c>
    </row>
    <row r="4944" spans="1:6" x14ac:dyDescent="0.25">
      <c r="A4944" t="s">
        <v>10984</v>
      </c>
      <c r="B4944">
        <v>7.6</v>
      </c>
      <c r="D4944">
        <v>1001</v>
      </c>
      <c r="E4944">
        <v>1016</v>
      </c>
      <c r="F4944">
        <v>7.4</v>
      </c>
    </row>
    <row r="4945" spans="1:6" x14ac:dyDescent="0.25">
      <c r="A4945" t="s">
        <v>10985</v>
      </c>
      <c r="B4945">
        <v>5</v>
      </c>
      <c r="D4945">
        <v>1001</v>
      </c>
      <c r="E4945">
        <v>1019</v>
      </c>
      <c r="F4945">
        <v>4.9000000000000004</v>
      </c>
    </row>
    <row r="4946" spans="1:6" x14ac:dyDescent="0.25">
      <c r="A4946" t="s">
        <v>10986</v>
      </c>
      <c r="B4946">
        <v>5.9</v>
      </c>
      <c r="D4946">
        <v>1001</v>
      </c>
      <c r="E4946">
        <v>1020</v>
      </c>
      <c r="F4946">
        <v>5</v>
      </c>
    </row>
    <row r="4947" spans="1:6" x14ac:dyDescent="0.25">
      <c r="A4947" t="s">
        <v>8535</v>
      </c>
      <c r="B4947">
        <v>4.4000000000000004</v>
      </c>
      <c r="D4947">
        <v>1002</v>
      </c>
      <c r="E4947">
        <v>1001</v>
      </c>
      <c r="F4947">
        <v>4.4000000000000004</v>
      </c>
    </row>
    <row r="4948" spans="1:6" x14ac:dyDescent="0.25">
      <c r="A4948" t="s">
        <v>8536</v>
      </c>
      <c r="B4948">
        <v>2.2999999999999998</v>
      </c>
      <c r="D4948">
        <v>1002</v>
      </c>
      <c r="E4948">
        <v>1003</v>
      </c>
      <c r="F4948">
        <v>2.2000000000000002</v>
      </c>
    </row>
    <row r="4949" spans="1:6" x14ac:dyDescent="0.25">
      <c r="A4949" t="s">
        <v>8537</v>
      </c>
      <c r="B4949">
        <v>2.6</v>
      </c>
      <c r="D4949">
        <v>1002</v>
      </c>
      <c r="E4949">
        <v>1004</v>
      </c>
      <c r="F4949">
        <v>1.4</v>
      </c>
    </row>
    <row r="4950" spans="1:6" x14ac:dyDescent="0.25">
      <c r="A4950" t="s">
        <v>10987</v>
      </c>
      <c r="B4950">
        <v>3.2</v>
      </c>
      <c r="D4950">
        <v>1002</v>
      </c>
      <c r="E4950">
        <v>1016</v>
      </c>
      <c r="F4950">
        <v>3</v>
      </c>
    </row>
    <row r="4951" spans="1:6" x14ac:dyDescent="0.25">
      <c r="A4951" t="s">
        <v>10988</v>
      </c>
      <c r="B4951">
        <v>1.1000000000000001</v>
      </c>
      <c r="D4951">
        <v>1002</v>
      </c>
      <c r="E4951">
        <v>1019</v>
      </c>
      <c r="F4951">
        <v>1</v>
      </c>
    </row>
    <row r="4952" spans="1:6" x14ac:dyDescent="0.25">
      <c r="A4952" t="s">
        <v>10989</v>
      </c>
      <c r="B4952">
        <v>1.9</v>
      </c>
      <c r="D4952">
        <v>1002</v>
      </c>
      <c r="E4952">
        <v>1020</v>
      </c>
      <c r="F4952">
        <v>1.6</v>
      </c>
    </row>
    <row r="4953" spans="1:6" x14ac:dyDescent="0.25">
      <c r="A4953" t="s">
        <v>10990</v>
      </c>
      <c r="B4953">
        <v>9.6</v>
      </c>
      <c r="D4953">
        <v>1002</v>
      </c>
      <c r="E4953">
        <v>1021</v>
      </c>
      <c r="F4953">
        <v>8.6</v>
      </c>
    </row>
    <row r="4954" spans="1:6" x14ac:dyDescent="0.25">
      <c r="A4954" t="s">
        <v>10991</v>
      </c>
      <c r="B4954">
        <v>6.6</v>
      </c>
      <c r="D4954">
        <v>1003</v>
      </c>
      <c r="E4954">
        <v>1001</v>
      </c>
      <c r="F4954">
        <v>6.5</v>
      </c>
    </row>
    <row r="4955" spans="1:6" x14ac:dyDescent="0.25">
      <c r="A4955" t="s">
        <v>8538</v>
      </c>
      <c r="B4955">
        <v>2.2999999999999998</v>
      </c>
      <c r="D4955">
        <v>1003</v>
      </c>
      <c r="E4955">
        <v>1002</v>
      </c>
      <c r="F4955">
        <v>2.2000000000000002</v>
      </c>
    </row>
    <row r="4956" spans="1:6" x14ac:dyDescent="0.25">
      <c r="A4956" t="s">
        <v>8539</v>
      </c>
      <c r="B4956">
        <v>4.2</v>
      </c>
      <c r="D4956">
        <v>1003</v>
      </c>
      <c r="E4956">
        <v>1007</v>
      </c>
      <c r="F4956">
        <v>3.7</v>
      </c>
    </row>
    <row r="4957" spans="1:6" x14ac:dyDescent="0.25">
      <c r="A4957" t="s">
        <v>8540</v>
      </c>
      <c r="B4957">
        <v>1.5</v>
      </c>
      <c r="D4957">
        <v>1003</v>
      </c>
      <c r="E4957">
        <v>1016</v>
      </c>
      <c r="F4957">
        <v>1.4</v>
      </c>
    </row>
    <row r="4958" spans="1:6" x14ac:dyDescent="0.25">
      <c r="A4958" t="s">
        <v>10992</v>
      </c>
      <c r="B4958">
        <v>2.2999999999999998</v>
      </c>
      <c r="D4958">
        <v>1003</v>
      </c>
      <c r="E4958">
        <v>1019</v>
      </c>
      <c r="F4958">
        <v>2.2000000000000002</v>
      </c>
    </row>
    <row r="4959" spans="1:6" x14ac:dyDescent="0.25">
      <c r="A4959" t="s">
        <v>10993</v>
      </c>
      <c r="B4959">
        <v>3</v>
      </c>
      <c r="D4959">
        <v>1003</v>
      </c>
      <c r="E4959">
        <v>1020</v>
      </c>
      <c r="F4959">
        <v>2.8</v>
      </c>
    </row>
    <row r="4960" spans="1:6" x14ac:dyDescent="0.25">
      <c r="A4960" t="s">
        <v>8541</v>
      </c>
      <c r="B4960">
        <v>7.4</v>
      </c>
      <c r="D4960">
        <v>1003</v>
      </c>
      <c r="E4960">
        <v>1021</v>
      </c>
      <c r="F4960">
        <v>6.8</v>
      </c>
    </row>
    <row r="4961" spans="1:6" x14ac:dyDescent="0.25">
      <c r="A4961" t="s">
        <v>10994</v>
      </c>
      <c r="B4961">
        <v>10.9</v>
      </c>
      <c r="D4961">
        <v>1003</v>
      </c>
      <c r="E4961">
        <v>1022</v>
      </c>
      <c r="F4961">
        <v>8.8000000000000007</v>
      </c>
    </row>
    <row r="4962" spans="1:6" x14ac:dyDescent="0.25">
      <c r="A4962" t="s">
        <v>10995</v>
      </c>
      <c r="B4962">
        <v>12.1</v>
      </c>
      <c r="D4962">
        <v>1003</v>
      </c>
      <c r="E4962">
        <v>1023</v>
      </c>
      <c r="F4962">
        <v>11.6</v>
      </c>
    </row>
    <row r="4963" spans="1:6" x14ac:dyDescent="0.25">
      <c r="A4963" t="s">
        <v>10996</v>
      </c>
      <c r="B4963">
        <v>15.7</v>
      </c>
      <c r="D4963">
        <v>1003</v>
      </c>
      <c r="E4963">
        <v>1025</v>
      </c>
      <c r="F4963">
        <v>15</v>
      </c>
    </row>
    <row r="4964" spans="1:6" x14ac:dyDescent="0.25">
      <c r="A4964" t="s">
        <v>10997</v>
      </c>
      <c r="B4964">
        <v>13.2</v>
      </c>
      <c r="D4964">
        <v>1003</v>
      </c>
      <c r="E4964">
        <v>1026</v>
      </c>
      <c r="F4964">
        <v>12.1</v>
      </c>
    </row>
    <row r="4965" spans="1:6" x14ac:dyDescent="0.25">
      <c r="A4965" t="s">
        <v>10998</v>
      </c>
      <c r="B4965">
        <v>13.3</v>
      </c>
      <c r="D4965">
        <v>1003</v>
      </c>
      <c r="E4965">
        <v>1027</v>
      </c>
      <c r="F4965">
        <v>10.7</v>
      </c>
    </row>
    <row r="4966" spans="1:6" x14ac:dyDescent="0.25">
      <c r="A4966" t="s">
        <v>8542</v>
      </c>
      <c r="B4966">
        <v>4.7</v>
      </c>
      <c r="D4966">
        <v>1004</v>
      </c>
      <c r="E4966">
        <v>1001</v>
      </c>
      <c r="F4966">
        <v>4.3</v>
      </c>
    </row>
    <row r="4967" spans="1:6" x14ac:dyDescent="0.25">
      <c r="A4967" t="s">
        <v>8543</v>
      </c>
      <c r="B4967">
        <v>2.6</v>
      </c>
      <c r="D4967">
        <v>1004</v>
      </c>
      <c r="E4967">
        <v>1002</v>
      </c>
      <c r="F4967">
        <v>1.4</v>
      </c>
    </row>
    <row r="4968" spans="1:6" x14ac:dyDescent="0.25">
      <c r="A4968" t="s">
        <v>8544</v>
      </c>
      <c r="B4968">
        <v>0</v>
      </c>
      <c r="D4968">
        <v>1004</v>
      </c>
      <c r="E4968">
        <v>1010</v>
      </c>
      <c r="F4968">
        <v>0.4</v>
      </c>
    </row>
    <row r="4969" spans="1:6" x14ac:dyDescent="0.25">
      <c r="A4969" t="s">
        <v>10999</v>
      </c>
      <c r="B4969">
        <v>8.6</v>
      </c>
      <c r="D4969">
        <v>1005</v>
      </c>
      <c r="E4969">
        <v>1001</v>
      </c>
      <c r="F4969">
        <v>7.9</v>
      </c>
    </row>
    <row r="4970" spans="1:6" x14ac:dyDescent="0.25">
      <c r="A4970" t="s">
        <v>8545</v>
      </c>
      <c r="B4970">
        <v>3.4</v>
      </c>
      <c r="D4970">
        <v>1005</v>
      </c>
      <c r="E4970">
        <v>1006</v>
      </c>
      <c r="F4970">
        <v>3.3</v>
      </c>
    </row>
    <row r="4971" spans="1:6" x14ac:dyDescent="0.25">
      <c r="A4971" t="s">
        <v>8546</v>
      </c>
      <c r="B4971">
        <v>3.6</v>
      </c>
      <c r="D4971">
        <v>1005</v>
      </c>
      <c r="E4971">
        <v>1010</v>
      </c>
      <c r="F4971">
        <v>3.5</v>
      </c>
    </row>
    <row r="4972" spans="1:6" x14ac:dyDescent="0.25">
      <c r="A4972" t="s">
        <v>8547</v>
      </c>
      <c r="B4972">
        <v>4.5999999999999996</v>
      </c>
      <c r="D4972">
        <v>1005</v>
      </c>
      <c r="E4972">
        <v>1011</v>
      </c>
      <c r="F4972">
        <v>4.5999999999999996</v>
      </c>
    </row>
    <row r="4973" spans="1:6" x14ac:dyDescent="0.25">
      <c r="A4973" t="s">
        <v>8548</v>
      </c>
      <c r="B4973">
        <v>6.5</v>
      </c>
      <c r="D4973">
        <v>1005</v>
      </c>
      <c r="E4973">
        <v>1012</v>
      </c>
      <c r="F4973">
        <v>6</v>
      </c>
    </row>
    <row r="4974" spans="1:6" x14ac:dyDescent="0.25">
      <c r="A4974" t="s">
        <v>11000</v>
      </c>
      <c r="B4974">
        <v>9.4</v>
      </c>
      <c r="D4974">
        <v>1005</v>
      </c>
      <c r="E4974">
        <v>1013</v>
      </c>
      <c r="F4974">
        <v>9.4</v>
      </c>
    </row>
    <row r="4975" spans="1:6" x14ac:dyDescent="0.25">
      <c r="A4975" t="s">
        <v>11001</v>
      </c>
      <c r="B4975">
        <v>9.6</v>
      </c>
      <c r="D4975">
        <v>1005</v>
      </c>
      <c r="E4975">
        <v>1014</v>
      </c>
      <c r="F4975">
        <v>7.9</v>
      </c>
    </row>
    <row r="4976" spans="1:6" x14ac:dyDescent="0.25">
      <c r="A4976" t="s">
        <v>11002</v>
      </c>
      <c r="B4976">
        <v>11.2</v>
      </c>
      <c r="D4976">
        <v>1005</v>
      </c>
      <c r="E4976">
        <v>1015</v>
      </c>
      <c r="F4976">
        <v>9.6999999999999993</v>
      </c>
    </row>
    <row r="4977" spans="1:6" x14ac:dyDescent="0.25">
      <c r="A4977" t="s">
        <v>8549</v>
      </c>
      <c r="B4977">
        <v>3.4</v>
      </c>
      <c r="D4977">
        <v>1006</v>
      </c>
      <c r="E4977">
        <v>1005</v>
      </c>
      <c r="F4977">
        <v>3.3</v>
      </c>
    </row>
    <row r="4978" spans="1:6" x14ac:dyDescent="0.25">
      <c r="A4978" t="s">
        <v>11003</v>
      </c>
      <c r="B4978">
        <v>6.9</v>
      </c>
      <c r="D4978">
        <v>1006</v>
      </c>
      <c r="E4978">
        <v>1010</v>
      </c>
      <c r="F4978">
        <v>3.9</v>
      </c>
    </row>
    <row r="4979" spans="1:6" x14ac:dyDescent="0.25">
      <c r="A4979" t="s">
        <v>8550</v>
      </c>
      <c r="B4979">
        <v>4.2</v>
      </c>
      <c r="D4979">
        <v>1007</v>
      </c>
      <c r="E4979">
        <v>1003</v>
      </c>
      <c r="F4979">
        <v>3.7</v>
      </c>
    </row>
    <row r="4980" spans="1:6" x14ac:dyDescent="0.25">
      <c r="A4980" t="s">
        <v>8551</v>
      </c>
      <c r="B4980">
        <v>2.8</v>
      </c>
      <c r="D4980">
        <v>1007</v>
      </c>
      <c r="E4980">
        <v>1008</v>
      </c>
      <c r="F4980">
        <v>2.7</v>
      </c>
    </row>
    <row r="4981" spans="1:6" x14ac:dyDescent="0.25">
      <c r="A4981" t="s">
        <v>11004</v>
      </c>
      <c r="B4981">
        <v>9.6999999999999993</v>
      </c>
      <c r="D4981">
        <v>1007</v>
      </c>
      <c r="E4981">
        <v>1014</v>
      </c>
      <c r="F4981">
        <v>9.6</v>
      </c>
    </row>
    <row r="4982" spans="1:6" x14ac:dyDescent="0.25">
      <c r="A4982" t="s">
        <v>11005</v>
      </c>
      <c r="B4982">
        <v>11.6</v>
      </c>
      <c r="D4982">
        <v>1007</v>
      </c>
      <c r="E4982">
        <v>1015</v>
      </c>
      <c r="F4982">
        <v>11.2</v>
      </c>
    </row>
    <row r="4983" spans="1:6" x14ac:dyDescent="0.25">
      <c r="A4983" t="s">
        <v>8552</v>
      </c>
      <c r="B4983">
        <v>2</v>
      </c>
      <c r="D4983">
        <v>1007</v>
      </c>
      <c r="E4983">
        <v>1017</v>
      </c>
      <c r="F4983">
        <v>1.8</v>
      </c>
    </row>
    <row r="4984" spans="1:6" x14ac:dyDescent="0.25">
      <c r="A4984" t="s">
        <v>8553</v>
      </c>
      <c r="B4984">
        <v>2.8</v>
      </c>
      <c r="D4984">
        <v>1008</v>
      </c>
      <c r="E4984">
        <v>1007</v>
      </c>
      <c r="F4984">
        <v>2.7</v>
      </c>
    </row>
    <row r="4985" spans="1:6" x14ac:dyDescent="0.25">
      <c r="A4985" t="s">
        <v>11006</v>
      </c>
      <c r="B4985">
        <v>11.9</v>
      </c>
      <c r="D4985">
        <v>1008</v>
      </c>
      <c r="E4985">
        <v>1011</v>
      </c>
      <c r="F4985">
        <v>5.9</v>
      </c>
    </row>
    <row r="4986" spans="1:6" x14ac:dyDescent="0.25">
      <c r="A4986" t="s">
        <v>8554</v>
      </c>
      <c r="B4986">
        <v>6.9</v>
      </c>
      <c r="D4986">
        <v>1008</v>
      </c>
      <c r="E4986">
        <v>1014</v>
      </c>
      <c r="F4986">
        <v>6.9</v>
      </c>
    </row>
    <row r="4987" spans="1:6" x14ac:dyDescent="0.25">
      <c r="A4987" t="s">
        <v>8555</v>
      </c>
      <c r="B4987">
        <v>8.8000000000000007</v>
      </c>
      <c r="D4987">
        <v>1008</v>
      </c>
      <c r="E4987">
        <v>1015</v>
      </c>
      <c r="F4987">
        <v>8.5</v>
      </c>
    </row>
    <row r="4988" spans="1:6" x14ac:dyDescent="0.25">
      <c r="A4988" t="s">
        <v>11007</v>
      </c>
      <c r="B4988">
        <v>4.2</v>
      </c>
      <c r="D4988">
        <v>1008</v>
      </c>
      <c r="E4988">
        <v>1017</v>
      </c>
      <c r="F4988">
        <v>4.0999999999999996</v>
      </c>
    </row>
    <row r="4989" spans="1:6" x14ac:dyDescent="0.25">
      <c r="A4989" t="s">
        <v>8556</v>
      </c>
      <c r="B4989">
        <v>0</v>
      </c>
      <c r="D4989">
        <v>1010</v>
      </c>
      <c r="E4989">
        <v>1004</v>
      </c>
      <c r="F4989">
        <v>0.4</v>
      </c>
    </row>
    <row r="4990" spans="1:6" x14ac:dyDescent="0.25">
      <c r="A4990" t="s">
        <v>8557</v>
      </c>
      <c r="B4990">
        <v>3.6</v>
      </c>
      <c r="D4990">
        <v>1010</v>
      </c>
      <c r="E4990">
        <v>1005</v>
      </c>
      <c r="F4990">
        <v>3.5</v>
      </c>
    </row>
    <row r="4991" spans="1:6" x14ac:dyDescent="0.25">
      <c r="A4991" t="s">
        <v>11008</v>
      </c>
      <c r="B4991">
        <v>6.9</v>
      </c>
      <c r="D4991">
        <v>1010</v>
      </c>
      <c r="E4991">
        <v>1006</v>
      </c>
      <c r="F4991">
        <v>3.9</v>
      </c>
    </row>
    <row r="4992" spans="1:6" x14ac:dyDescent="0.25">
      <c r="A4992" t="s">
        <v>11009</v>
      </c>
      <c r="B4992">
        <v>8.1999999999999993</v>
      </c>
      <c r="D4992">
        <v>1010</v>
      </c>
      <c r="E4992">
        <v>1011</v>
      </c>
      <c r="F4992">
        <v>8</v>
      </c>
    </row>
    <row r="4993" spans="1:6" x14ac:dyDescent="0.25">
      <c r="A4993" t="s">
        <v>11010</v>
      </c>
      <c r="B4993">
        <v>10.1</v>
      </c>
      <c r="D4993">
        <v>1010</v>
      </c>
      <c r="E4993">
        <v>1012</v>
      </c>
      <c r="F4993">
        <v>8.5</v>
      </c>
    </row>
    <row r="4994" spans="1:6" x14ac:dyDescent="0.25">
      <c r="A4994" t="s">
        <v>8558</v>
      </c>
      <c r="B4994">
        <v>4.5999999999999996</v>
      </c>
      <c r="D4994">
        <v>1011</v>
      </c>
      <c r="E4994">
        <v>1005</v>
      </c>
      <c r="F4994">
        <v>4.5999999999999996</v>
      </c>
    </row>
    <row r="4995" spans="1:6" x14ac:dyDescent="0.25">
      <c r="A4995" t="s">
        <v>11011</v>
      </c>
      <c r="B4995">
        <v>11.9</v>
      </c>
      <c r="D4995">
        <v>1011</v>
      </c>
      <c r="E4995">
        <v>1008</v>
      </c>
      <c r="F4995">
        <v>5.9</v>
      </c>
    </row>
    <row r="4996" spans="1:6" x14ac:dyDescent="0.25">
      <c r="A4996" t="s">
        <v>11012</v>
      </c>
      <c r="B4996">
        <v>8.1999999999999993</v>
      </c>
      <c r="D4996">
        <v>1011</v>
      </c>
      <c r="E4996">
        <v>1010</v>
      </c>
      <c r="F4996">
        <v>8</v>
      </c>
    </row>
    <row r="4997" spans="1:6" x14ac:dyDescent="0.25">
      <c r="A4997" t="s">
        <v>8559</v>
      </c>
      <c r="B4997">
        <v>3.2</v>
      </c>
      <c r="D4997">
        <v>1011</v>
      </c>
      <c r="E4997">
        <v>1012</v>
      </c>
      <c r="F4997">
        <v>3.2</v>
      </c>
    </row>
    <row r="4998" spans="1:6" x14ac:dyDescent="0.25">
      <c r="A4998" t="s">
        <v>8560</v>
      </c>
      <c r="B4998">
        <v>4.8</v>
      </c>
      <c r="D4998">
        <v>1011</v>
      </c>
      <c r="E4998">
        <v>1013</v>
      </c>
      <c r="F4998">
        <v>4.8</v>
      </c>
    </row>
    <row r="4999" spans="1:6" x14ac:dyDescent="0.25">
      <c r="A4999" t="s">
        <v>11013</v>
      </c>
      <c r="B4999">
        <v>5</v>
      </c>
      <c r="D4999">
        <v>1011</v>
      </c>
      <c r="E4999">
        <v>1014</v>
      </c>
      <c r="F4999">
        <v>4</v>
      </c>
    </row>
    <row r="5000" spans="1:6" x14ac:dyDescent="0.25">
      <c r="A5000" t="s">
        <v>8561</v>
      </c>
      <c r="B5000">
        <v>6.6</v>
      </c>
      <c r="D5000">
        <v>1011</v>
      </c>
      <c r="E5000">
        <v>1015</v>
      </c>
      <c r="F5000">
        <v>5.6</v>
      </c>
    </row>
    <row r="5001" spans="1:6" x14ac:dyDescent="0.25">
      <c r="A5001" t="s">
        <v>11014</v>
      </c>
      <c r="B5001">
        <v>11.8</v>
      </c>
      <c r="D5001">
        <v>1011</v>
      </c>
      <c r="E5001">
        <v>1027</v>
      </c>
      <c r="F5001">
        <v>5.3</v>
      </c>
    </row>
    <row r="5002" spans="1:6" x14ac:dyDescent="0.25">
      <c r="A5002" t="s">
        <v>11015</v>
      </c>
      <c r="B5002">
        <v>10.9</v>
      </c>
      <c r="D5002">
        <v>1011</v>
      </c>
      <c r="E5002">
        <v>1031</v>
      </c>
      <c r="F5002">
        <v>9.6999999999999993</v>
      </c>
    </row>
    <row r="5003" spans="1:6" x14ac:dyDescent="0.25">
      <c r="A5003" t="s">
        <v>11016</v>
      </c>
      <c r="B5003">
        <v>13.7</v>
      </c>
      <c r="D5003">
        <v>1011</v>
      </c>
      <c r="E5003">
        <v>1032</v>
      </c>
      <c r="F5003">
        <v>11.1</v>
      </c>
    </row>
    <row r="5004" spans="1:6" x14ac:dyDescent="0.25">
      <c r="A5004" t="s">
        <v>11017</v>
      </c>
      <c r="B5004">
        <v>10.3</v>
      </c>
      <c r="D5004">
        <v>1011</v>
      </c>
      <c r="E5004">
        <v>1035</v>
      </c>
      <c r="F5004">
        <v>8.9</v>
      </c>
    </row>
    <row r="5005" spans="1:6" x14ac:dyDescent="0.25">
      <c r="A5005" t="s">
        <v>11018</v>
      </c>
      <c r="B5005">
        <v>11.6</v>
      </c>
      <c r="D5005">
        <v>1011</v>
      </c>
      <c r="E5005">
        <v>1037</v>
      </c>
      <c r="F5005">
        <v>8.6999999999999993</v>
      </c>
    </row>
    <row r="5006" spans="1:6" x14ac:dyDescent="0.25">
      <c r="A5006" t="s">
        <v>8562</v>
      </c>
      <c r="B5006">
        <v>6.5</v>
      </c>
      <c r="D5006">
        <v>1012</v>
      </c>
      <c r="E5006">
        <v>1005</v>
      </c>
      <c r="F5006">
        <v>6</v>
      </c>
    </row>
    <row r="5007" spans="1:6" x14ac:dyDescent="0.25">
      <c r="A5007" t="s">
        <v>11019</v>
      </c>
      <c r="B5007">
        <v>10.1</v>
      </c>
      <c r="D5007">
        <v>1012</v>
      </c>
      <c r="E5007">
        <v>1010</v>
      </c>
      <c r="F5007">
        <v>8.5</v>
      </c>
    </row>
    <row r="5008" spans="1:6" x14ac:dyDescent="0.25">
      <c r="A5008" t="s">
        <v>8563</v>
      </c>
      <c r="B5008">
        <v>3.2</v>
      </c>
      <c r="D5008">
        <v>1012</v>
      </c>
      <c r="E5008">
        <v>1011</v>
      </c>
      <c r="F5008">
        <v>3.2</v>
      </c>
    </row>
    <row r="5009" spans="1:6" x14ac:dyDescent="0.25">
      <c r="A5009" t="s">
        <v>8564</v>
      </c>
      <c r="B5009">
        <v>7</v>
      </c>
      <c r="D5009">
        <v>1012</v>
      </c>
      <c r="E5009">
        <v>1013</v>
      </c>
      <c r="F5009">
        <v>5.5</v>
      </c>
    </row>
    <row r="5010" spans="1:6" x14ac:dyDescent="0.25">
      <c r="A5010" t="s">
        <v>8565</v>
      </c>
      <c r="B5010">
        <v>9.1999999999999993</v>
      </c>
      <c r="D5010">
        <v>1012</v>
      </c>
      <c r="E5010">
        <v>1015</v>
      </c>
      <c r="F5010">
        <v>7.8</v>
      </c>
    </row>
    <row r="5011" spans="1:6" x14ac:dyDescent="0.25">
      <c r="A5011" t="s">
        <v>11020</v>
      </c>
      <c r="B5011">
        <v>14.4</v>
      </c>
      <c r="D5011">
        <v>1012</v>
      </c>
      <c r="E5011">
        <v>1027</v>
      </c>
      <c r="F5011">
        <v>8.5</v>
      </c>
    </row>
    <row r="5012" spans="1:6" x14ac:dyDescent="0.25">
      <c r="A5012" t="s">
        <v>11021</v>
      </c>
      <c r="B5012">
        <v>13.5</v>
      </c>
      <c r="D5012">
        <v>1012</v>
      </c>
      <c r="E5012">
        <v>1031</v>
      </c>
      <c r="F5012">
        <v>12</v>
      </c>
    </row>
    <row r="5013" spans="1:6" x14ac:dyDescent="0.25">
      <c r="A5013" t="s">
        <v>11022</v>
      </c>
      <c r="B5013">
        <v>16.3</v>
      </c>
      <c r="D5013">
        <v>1012</v>
      </c>
      <c r="E5013">
        <v>1032</v>
      </c>
      <c r="F5013">
        <v>14</v>
      </c>
    </row>
    <row r="5014" spans="1:6" x14ac:dyDescent="0.25">
      <c r="A5014" t="s">
        <v>11023</v>
      </c>
      <c r="B5014">
        <v>12.9</v>
      </c>
      <c r="D5014">
        <v>1012</v>
      </c>
      <c r="E5014">
        <v>1035</v>
      </c>
      <c r="F5014">
        <v>10.4</v>
      </c>
    </row>
    <row r="5015" spans="1:6" x14ac:dyDescent="0.25">
      <c r="A5015" t="s">
        <v>11024</v>
      </c>
      <c r="B5015">
        <v>14.2</v>
      </c>
      <c r="D5015">
        <v>1012</v>
      </c>
      <c r="E5015">
        <v>1037</v>
      </c>
      <c r="F5015">
        <v>9.1999999999999993</v>
      </c>
    </row>
    <row r="5016" spans="1:6" x14ac:dyDescent="0.25">
      <c r="A5016" t="s">
        <v>11025</v>
      </c>
      <c r="B5016">
        <v>9.4</v>
      </c>
      <c r="D5016">
        <v>1013</v>
      </c>
      <c r="E5016">
        <v>1005</v>
      </c>
      <c r="F5016">
        <v>9.4</v>
      </c>
    </row>
    <row r="5017" spans="1:6" x14ac:dyDescent="0.25">
      <c r="A5017" t="s">
        <v>8566</v>
      </c>
      <c r="B5017">
        <v>4.8</v>
      </c>
      <c r="D5017">
        <v>1013</v>
      </c>
      <c r="E5017">
        <v>1011</v>
      </c>
      <c r="F5017">
        <v>4.8</v>
      </c>
    </row>
    <row r="5018" spans="1:6" x14ac:dyDescent="0.25">
      <c r="A5018" t="s">
        <v>8567</v>
      </c>
      <c r="B5018">
        <v>7</v>
      </c>
      <c r="D5018">
        <v>1013</v>
      </c>
      <c r="E5018">
        <v>1012</v>
      </c>
      <c r="F5018">
        <v>5.5</v>
      </c>
    </row>
    <row r="5019" spans="1:6" x14ac:dyDescent="0.25">
      <c r="A5019" t="s">
        <v>8568</v>
      </c>
      <c r="B5019">
        <v>4.8</v>
      </c>
      <c r="D5019">
        <v>1013</v>
      </c>
      <c r="E5019">
        <v>1015</v>
      </c>
      <c r="F5019">
        <v>3.3</v>
      </c>
    </row>
    <row r="5020" spans="1:6" x14ac:dyDescent="0.25">
      <c r="A5020" t="s">
        <v>11026</v>
      </c>
      <c r="B5020">
        <v>10</v>
      </c>
      <c r="D5020">
        <v>1013</v>
      </c>
      <c r="E5020">
        <v>1027</v>
      </c>
      <c r="F5020">
        <v>6.6</v>
      </c>
    </row>
    <row r="5021" spans="1:6" x14ac:dyDescent="0.25">
      <c r="A5021" t="s">
        <v>11027</v>
      </c>
      <c r="B5021">
        <v>9.1</v>
      </c>
      <c r="D5021">
        <v>1013</v>
      </c>
      <c r="E5021">
        <v>1031</v>
      </c>
      <c r="F5021">
        <v>7.1</v>
      </c>
    </row>
    <row r="5022" spans="1:6" x14ac:dyDescent="0.25">
      <c r="A5022" t="s">
        <v>11028</v>
      </c>
      <c r="B5022">
        <v>11.9</v>
      </c>
      <c r="D5022">
        <v>1013</v>
      </c>
      <c r="E5022">
        <v>1032</v>
      </c>
      <c r="F5022">
        <v>9.9</v>
      </c>
    </row>
    <row r="5023" spans="1:6" x14ac:dyDescent="0.25">
      <c r="A5023" t="s">
        <v>11029</v>
      </c>
      <c r="B5023">
        <v>8.5</v>
      </c>
      <c r="D5023">
        <v>1013</v>
      </c>
      <c r="E5023">
        <v>1035</v>
      </c>
      <c r="F5023">
        <v>4.8</v>
      </c>
    </row>
    <row r="5024" spans="1:6" x14ac:dyDescent="0.25">
      <c r="A5024" t="s">
        <v>11030</v>
      </c>
      <c r="B5024">
        <v>10.6</v>
      </c>
      <c r="D5024">
        <v>1013</v>
      </c>
      <c r="E5024">
        <v>1036</v>
      </c>
      <c r="F5024">
        <v>6.6</v>
      </c>
    </row>
    <row r="5025" spans="1:6" x14ac:dyDescent="0.25">
      <c r="A5025" t="s">
        <v>11031</v>
      </c>
      <c r="B5025">
        <v>9.8000000000000007</v>
      </c>
      <c r="D5025">
        <v>1013</v>
      </c>
      <c r="E5025">
        <v>1037</v>
      </c>
      <c r="F5025">
        <v>4</v>
      </c>
    </row>
    <row r="5026" spans="1:6" x14ac:dyDescent="0.25">
      <c r="A5026" t="s">
        <v>11032</v>
      </c>
      <c r="B5026">
        <v>9.6</v>
      </c>
      <c r="D5026">
        <v>1014</v>
      </c>
      <c r="E5026">
        <v>1005</v>
      </c>
      <c r="F5026">
        <v>7.9</v>
      </c>
    </row>
    <row r="5027" spans="1:6" x14ac:dyDescent="0.25">
      <c r="A5027" t="s">
        <v>11033</v>
      </c>
      <c r="B5027">
        <v>9.6999999999999993</v>
      </c>
      <c r="D5027">
        <v>1014</v>
      </c>
      <c r="E5027">
        <v>1007</v>
      </c>
      <c r="F5027">
        <v>9.6</v>
      </c>
    </row>
    <row r="5028" spans="1:6" x14ac:dyDescent="0.25">
      <c r="A5028" t="s">
        <v>8569</v>
      </c>
      <c r="B5028">
        <v>6.9</v>
      </c>
      <c r="D5028">
        <v>1014</v>
      </c>
      <c r="E5028">
        <v>1008</v>
      </c>
      <c r="F5028">
        <v>6.9</v>
      </c>
    </row>
    <row r="5029" spans="1:6" x14ac:dyDescent="0.25">
      <c r="A5029" t="s">
        <v>11034</v>
      </c>
      <c r="B5029">
        <v>5</v>
      </c>
      <c r="D5029">
        <v>1014</v>
      </c>
      <c r="E5029">
        <v>1011</v>
      </c>
      <c r="F5029">
        <v>4</v>
      </c>
    </row>
    <row r="5030" spans="1:6" x14ac:dyDescent="0.25">
      <c r="A5030" t="s">
        <v>8570</v>
      </c>
      <c r="B5030">
        <v>1.9</v>
      </c>
      <c r="D5030">
        <v>1014</v>
      </c>
      <c r="E5030">
        <v>1015</v>
      </c>
      <c r="F5030">
        <v>1.8</v>
      </c>
    </row>
    <row r="5031" spans="1:6" x14ac:dyDescent="0.25">
      <c r="A5031" t="s">
        <v>11035</v>
      </c>
      <c r="B5031">
        <v>11.2</v>
      </c>
      <c r="D5031">
        <v>1015</v>
      </c>
      <c r="E5031">
        <v>1005</v>
      </c>
      <c r="F5031">
        <v>9.6999999999999993</v>
      </c>
    </row>
    <row r="5032" spans="1:6" x14ac:dyDescent="0.25">
      <c r="A5032" t="s">
        <v>11036</v>
      </c>
      <c r="B5032">
        <v>11.6</v>
      </c>
      <c r="D5032">
        <v>1015</v>
      </c>
      <c r="E5032">
        <v>1007</v>
      </c>
      <c r="F5032">
        <v>11.2</v>
      </c>
    </row>
    <row r="5033" spans="1:6" x14ac:dyDescent="0.25">
      <c r="A5033" t="s">
        <v>8571</v>
      </c>
      <c r="B5033">
        <v>8.8000000000000007</v>
      </c>
      <c r="D5033">
        <v>1015</v>
      </c>
      <c r="E5033">
        <v>1008</v>
      </c>
      <c r="F5033">
        <v>8.5</v>
      </c>
    </row>
    <row r="5034" spans="1:6" x14ac:dyDescent="0.25">
      <c r="A5034" t="s">
        <v>8572</v>
      </c>
      <c r="B5034">
        <v>6.6</v>
      </c>
      <c r="D5034">
        <v>1015</v>
      </c>
      <c r="E5034">
        <v>1011</v>
      </c>
      <c r="F5034">
        <v>5.6</v>
      </c>
    </row>
    <row r="5035" spans="1:6" x14ac:dyDescent="0.25">
      <c r="A5035" t="s">
        <v>8573</v>
      </c>
      <c r="B5035">
        <v>9.1999999999999993</v>
      </c>
      <c r="D5035">
        <v>1015</v>
      </c>
      <c r="E5035">
        <v>1012</v>
      </c>
      <c r="F5035">
        <v>7.8</v>
      </c>
    </row>
    <row r="5036" spans="1:6" x14ac:dyDescent="0.25">
      <c r="A5036" t="s">
        <v>8574</v>
      </c>
      <c r="B5036">
        <v>4.8</v>
      </c>
      <c r="D5036">
        <v>1015</v>
      </c>
      <c r="E5036">
        <v>1013</v>
      </c>
      <c r="F5036">
        <v>3.3</v>
      </c>
    </row>
    <row r="5037" spans="1:6" x14ac:dyDescent="0.25">
      <c r="A5037" t="s">
        <v>8575</v>
      </c>
      <c r="B5037">
        <v>1.9</v>
      </c>
      <c r="D5037">
        <v>1015</v>
      </c>
      <c r="E5037">
        <v>1014</v>
      </c>
      <c r="F5037">
        <v>1.8</v>
      </c>
    </row>
    <row r="5038" spans="1:6" x14ac:dyDescent="0.25">
      <c r="A5038" t="s">
        <v>11037</v>
      </c>
      <c r="B5038">
        <v>11</v>
      </c>
      <c r="D5038">
        <v>1015</v>
      </c>
      <c r="E5038">
        <v>1021</v>
      </c>
      <c r="F5038">
        <v>10.1</v>
      </c>
    </row>
    <row r="5039" spans="1:6" x14ac:dyDescent="0.25">
      <c r="A5039" t="s">
        <v>11038</v>
      </c>
      <c r="B5039">
        <v>12.3</v>
      </c>
      <c r="D5039">
        <v>1015</v>
      </c>
      <c r="E5039">
        <v>1022</v>
      </c>
      <c r="F5039">
        <v>11.3</v>
      </c>
    </row>
    <row r="5040" spans="1:6" x14ac:dyDescent="0.25">
      <c r="A5040" t="s">
        <v>11039</v>
      </c>
      <c r="B5040">
        <v>10.4</v>
      </c>
      <c r="D5040">
        <v>1015</v>
      </c>
      <c r="E5040">
        <v>1023</v>
      </c>
      <c r="F5040">
        <v>8.9</v>
      </c>
    </row>
    <row r="5041" spans="1:6" x14ac:dyDescent="0.25">
      <c r="A5041" t="s">
        <v>11040</v>
      </c>
      <c r="B5041">
        <v>13.5</v>
      </c>
      <c r="D5041">
        <v>1015</v>
      </c>
      <c r="E5041">
        <v>1024</v>
      </c>
      <c r="F5041">
        <v>12.1</v>
      </c>
    </row>
    <row r="5042" spans="1:6" x14ac:dyDescent="0.25">
      <c r="A5042" t="s">
        <v>11041</v>
      </c>
      <c r="B5042">
        <v>9.8000000000000007</v>
      </c>
      <c r="D5042">
        <v>1015</v>
      </c>
      <c r="E5042">
        <v>1025</v>
      </c>
      <c r="F5042">
        <v>8.3000000000000007</v>
      </c>
    </row>
    <row r="5043" spans="1:6" x14ac:dyDescent="0.25">
      <c r="A5043" t="s">
        <v>11042</v>
      </c>
      <c r="B5043">
        <v>8.5</v>
      </c>
      <c r="D5043">
        <v>1015</v>
      </c>
      <c r="E5043">
        <v>1026</v>
      </c>
      <c r="F5043">
        <v>6.3</v>
      </c>
    </row>
    <row r="5044" spans="1:6" x14ac:dyDescent="0.25">
      <c r="A5044" t="s">
        <v>8576</v>
      </c>
      <c r="B5044">
        <v>5.2</v>
      </c>
      <c r="D5044">
        <v>1015</v>
      </c>
      <c r="E5044">
        <v>1027</v>
      </c>
      <c r="F5044">
        <v>4.3</v>
      </c>
    </row>
    <row r="5045" spans="1:6" x14ac:dyDescent="0.25">
      <c r="A5045" t="s">
        <v>8577</v>
      </c>
      <c r="B5045">
        <v>4.3</v>
      </c>
      <c r="D5045">
        <v>1015</v>
      </c>
      <c r="E5045">
        <v>1031</v>
      </c>
      <c r="F5045">
        <v>4.2</v>
      </c>
    </row>
    <row r="5046" spans="1:6" x14ac:dyDescent="0.25">
      <c r="A5046" t="s">
        <v>8578</v>
      </c>
      <c r="B5046">
        <v>7.1</v>
      </c>
      <c r="D5046">
        <v>1015</v>
      </c>
      <c r="E5046">
        <v>1032</v>
      </c>
      <c r="F5046">
        <v>6.6</v>
      </c>
    </row>
    <row r="5047" spans="1:6" x14ac:dyDescent="0.25">
      <c r="A5047" t="s">
        <v>11043</v>
      </c>
      <c r="B5047">
        <v>7.7</v>
      </c>
      <c r="D5047">
        <v>1015</v>
      </c>
      <c r="E5047">
        <v>1034</v>
      </c>
      <c r="F5047">
        <v>7.3</v>
      </c>
    </row>
    <row r="5048" spans="1:6" x14ac:dyDescent="0.25">
      <c r="A5048" t="s">
        <v>8579</v>
      </c>
      <c r="B5048">
        <v>3.7</v>
      </c>
      <c r="D5048">
        <v>1015</v>
      </c>
      <c r="E5048">
        <v>1035</v>
      </c>
      <c r="F5048">
        <v>3.6</v>
      </c>
    </row>
    <row r="5049" spans="1:6" x14ac:dyDescent="0.25">
      <c r="A5049" t="s">
        <v>11044</v>
      </c>
      <c r="B5049">
        <v>7</v>
      </c>
      <c r="D5049">
        <v>1015</v>
      </c>
      <c r="E5049">
        <v>1036</v>
      </c>
      <c r="F5049">
        <v>6.9</v>
      </c>
    </row>
    <row r="5050" spans="1:6" x14ac:dyDescent="0.25">
      <c r="A5050" t="s">
        <v>8580</v>
      </c>
      <c r="B5050">
        <v>5</v>
      </c>
      <c r="D5050">
        <v>1015</v>
      </c>
      <c r="E5050">
        <v>1037</v>
      </c>
      <c r="F5050">
        <v>5</v>
      </c>
    </row>
    <row r="5051" spans="1:6" x14ac:dyDescent="0.25">
      <c r="A5051" t="s">
        <v>11045</v>
      </c>
      <c r="B5051">
        <v>7.6</v>
      </c>
      <c r="D5051">
        <v>1016</v>
      </c>
      <c r="E5051">
        <v>1001</v>
      </c>
      <c r="F5051">
        <v>7.4</v>
      </c>
    </row>
    <row r="5052" spans="1:6" x14ac:dyDescent="0.25">
      <c r="A5052" t="s">
        <v>11046</v>
      </c>
      <c r="B5052">
        <v>3.2</v>
      </c>
      <c r="D5052">
        <v>1016</v>
      </c>
      <c r="E5052">
        <v>1002</v>
      </c>
      <c r="F5052">
        <v>3</v>
      </c>
    </row>
    <row r="5053" spans="1:6" x14ac:dyDescent="0.25">
      <c r="A5053" t="s">
        <v>8581</v>
      </c>
      <c r="B5053">
        <v>1.5</v>
      </c>
      <c r="D5053">
        <v>1016</v>
      </c>
      <c r="E5053">
        <v>1003</v>
      </c>
      <c r="F5053">
        <v>1.4</v>
      </c>
    </row>
    <row r="5054" spans="1:6" x14ac:dyDescent="0.25">
      <c r="A5054" t="s">
        <v>8582</v>
      </c>
      <c r="B5054">
        <v>0</v>
      </c>
      <c r="D5054">
        <v>1016</v>
      </c>
      <c r="E5054">
        <v>1017</v>
      </c>
      <c r="F5054">
        <v>0.7</v>
      </c>
    </row>
    <row r="5055" spans="1:6" x14ac:dyDescent="0.25">
      <c r="A5055" t="s">
        <v>11047</v>
      </c>
      <c r="B5055">
        <v>2.7</v>
      </c>
      <c r="D5055">
        <v>1016</v>
      </c>
      <c r="E5055">
        <v>1019</v>
      </c>
      <c r="F5055">
        <v>2.5</v>
      </c>
    </row>
    <row r="5056" spans="1:6" x14ac:dyDescent="0.25">
      <c r="A5056" t="s">
        <v>11048</v>
      </c>
      <c r="B5056">
        <v>3.3</v>
      </c>
      <c r="D5056">
        <v>1016</v>
      </c>
      <c r="E5056">
        <v>1020</v>
      </c>
      <c r="F5056">
        <v>2.8</v>
      </c>
    </row>
    <row r="5057" spans="1:6" x14ac:dyDescent="0.25">
      <c r="A5057" t="s">
        <v>8583</v>
      </c>
      <c r="B5057">
        <v>2</v>
      </c>
      <c r="D5057">
        <v>1017</v>
      </c>
      <c r="E5057">
        <v>1007</v>
      </c>
      <c r="F5057">
        <v>1.8</v>
      </c>
    </row>
    <row r="5058" spans="1:6" x14ac:dyDescent="0.25">
      <c r="A5058" t="s">
        <v>11049</v>
      </c>
      <c r="B5058">
        <v>4.2</v>
      </c>
      <c r="D5058">
        <v>1017</v>
      </c>
      <c r="E5058">
        <v>1008</v>
      </c>
      <c r="F5058">
        <v>4.0999999999999996</v>
      </c>
    </row>
    <row r="5059" spans="1:6" x14ac:dyDescent="0.25">
      <c r="A5059" t="s">
        <v>8584</v>
      </c>
      <c r="B5059">
        <v>0</v>
      </c>
      <c r="D5059">
        <v>1017</v>
      </c>
      <c r="E5059">
        <v>1016</v>
      </c>
      <c r="F5059">
        <v>0.7</v>
      </c>
    </row>
    <row r="5060" spans="1:6" x14ac:dyDescent="0.25">
      <c r="A5060" t="s">
        <v>11050</v>
      </c>
      <c r="B5060">
        <v>11.7</v>
      </c>
      <c r="D5060">
        <v>1018</v>
      </c>
      <c r="E5060">
        <v>1023</v>
      </c>
      <c r="F5060">
        <v>8.5</v>
      </c>
    </row>
    <row r="5061" spans="1:6" x14ac:dyDescent="0.25">
      <c r="A5061" t="s">
        <v>11051</v>
      </c>
      <c r="B5061">
        <v>4</v>
      </c>
      <c r="D5061">
        <v>1018</v>
      </c>
      <c r="E5061">
        <v>1024</v>
      </c>
      <c r="F5061">
        <v>4</v>
      </c>
    </row>
    <row r="5062" spans="1:6" x14ac:dyDescent="0.25">
      <c r="A5062" t="s">
        <v>11052</v>
      </c>
      <c r="B5062">
        <v>7.8</v>
      </c>
      <c r="D5062">
        <v>1018</v>
      </c>
      <c r="E5062">
        <v>1025</v>
      </c>
      <c r="F5062">
        <v>6.5</v>
      </c>
    </row>
    <row r="5063" spans="1:6" x14ac:dyDescent="0.25">
      <c r="A5063" t="s">
        <v>11053</v>
      </c>
      <c r="B5063">
        <v>11.6</v>
      </c>
      <c r="D5063">
        <v>1018</v>
      </c>
      <c r="E5063">
        <v>1026</v>
      </c>
      <c r="F5063">
        <v>9.6</v>
      </c>
    </row>
    <row r="5064" spans="1:6" x14ac:dyDescent="0.25">
      <c r="A5064" t="s">
        <v>11054</v>
      </c>
      <c r="B5064">
        <v>10.1</v>
      </c>
      <c r="D5064">
        <v>1018</v>
      </c>
      <c r="E5064">
        <v>1028</v>
      </c>
      <c r="F5064">
        <v>6.3</v>
      </c>
    </row>
    <row r="5065" spans="1:6" x14ac:dyDescent="0.25">
      <c r="A5065" t="s">
        <v>11055</v>
      </c>
      <c r="B5065">
        <v>13.2</v>
      </c>
      <c r="D5065">
        <v>1018</v>
      </c>
      <c r="E5065">
        <v>1031</v>
      </c>
      <c r="F5065">
        <v>11.9</v>
      </c>
    </row>
    <row r="5066" spans="1:6" x14ac:dyDescent="0.25">
      <c r="A5066" t="s">
        <v>11056</v>
      </c>
      <c r="B5066">
        <v>9.6</v>
      </c>
      <c r="D5066">
        <v>1018</v>
      </c>
      <c r="E5066">
        <v>1032</v>
      </c>
      <c r="F5066">
        <v>8.1999999999999993</v>
      </c>
    </row>
    <row r="5067" spans="1:6" x14ac:dyDescent="0.25">
      <c r="A5067" t="s">
        <v>11057</v>
      </c>
      <c r="B5067">
        <v>9.4</v>
      </c>
      <c r="D5067">
        <v>1018</v>
      </c>
      <c r="E5067">
        <v>1033</v>
      </c>
      <c r="F5067">
        <v>6.3</v>
      </c>
    </row>
    <row r="5068" spans="1:6" x14ac:dyDescent="0.25">
      <c r="A5068" t="s">
        <v>11058</v>
      </c>
      <c r="B5068">
        <v>14.5</v>
      </c>
      <c r="D5068">
        <v>1018</v>
      </c>
      <c r="E5068">
        <v>1034</v>
      </c>
      <c r="F5068">
        <v>11.6</v>
      </c>
    </row>
    <row r="5069" spans="1:6" x14ac:dyDescent="0.25">
      <c r="A5069" t="s">
        <v>11059</v>
      </c>
      <c r="B5069">
        <v>5</v>
      </c>
      <c r="D5069">
        <v>1019</v>
      </c>
      <c r="E5069">
        <v>1001</v>
      </c>
      <c r="F5069">
        <v>4.9000000000000004</v>
      </c>
    </row>
    <row r="5070" spans="1:6" x14ac:dyDescent="0.25">
      <c r="A5070" t="s">
        <v>11060</v>
      </c>
      <c r="B5070">
        <v>1.1000000000000001</v>
      </c>
      <c r="D5070">
        <v>1019</v>
      </c>
      <c r="E5070">
        <v>1002</v>
      </c>
      <c r="F5070">
        <v>1</v>
      </c>
    </row>
    <row r="5071" spans="1:6" x14ac:dyDescent="0.25">
      <c r="A5071" t="s">
        <v>11061</v>
      </c>
      <c r="B5071">
        <v>2.2999999999999998</v>
      </c>
      <c r="D5071">
        <v>1019</v>
      </c>
      <c r="E5071">
        <v>1003</v>
      </c>
      <c r="F5071">
        <v>2.2000000000000002</v>
      </c>
    </row>
    <row r="5072" spans="1:6" x14ac:dyDescent="0.25">
      <c r="A5072" t="s">
        <v>11062</v>
      </c>
      <c r="B5072">
        <v>2.7</v>
      </c>
      <c r="D5072">
        <v>1019</v>
      </c>
      <c r="E5072">
        <v>1016</v>
      </c>
      <c r="F5072">
        <v>2.5</v>
      </c>
    </row>
    <row r="5073" spans="1:6" x14ac:dyDescent="0.25">
      <c r="A5073" t="s">
        <v>11063</v>
      </c>
      <c r="B5073">
        <v>0.9</v>
      </c>
      <c r="D5073">
        <v>1019</v>
      </c>
      <c r="E5073">
        <v>1020</v>
      </c>
      <c r="F5073">
        <v>0.7</v>
      </c>
    </row>
    <row r="5074" spans="1:6" x14ac:dyDescent="0.25">
      <c r="A5074" t="s">
        <v>11064</v>
      </c>
      <c r="B5074">
        <v>5.9</v>
      </c>
      <c r="D5074">
        <v>1020</v>
      </c>
      <c r="E5074">
        <v>1001</v>
      </c>
      <c r="F5074">
        <v>5</v>
      </c>
    </row>
    <row r="5075" spans="1:6" x14ac:dyDescent="0.25">
      <c r="A5075" t="s">
        <v>11065</v>
      </c>
      <c r="B5075">
        <v>1.9</v>
      </c>
      <c r="D5075">
        <v>1020</v>
      </c>
      <c r="E5075">
        <v>1002</v>
      </c>
      <c r="F5075">
        <v>1.6</v>
      </c>
    </row>
    <row r="5076" spans="1:6" x14ac:dyDescent="0.25">
      <c r="A5076" t="s">
        <v>11066</v>
      </c>
      <c r="B5076">
        <v>3</v>
      </c>
      <c r="D5076">
        <v>1020</v>
      </c>
      <c r="E5076">
        <v>1003</v>
      </c>
      <c r="F5076">
        <v>2.8</v>
      </c>
    </row>
    <row r="5077" spans="1:6" x14ac:dyDescent="0.25">
      <c r="A5077" t="s">
        <v>11067</v>
      </c>
      <c r="B5077">
        <v>3.3</v>
      </c>
      <c r="D5077">
        <v>1020</v>
      </c>
      <c r="E5077">
        <v>1016</v>
      </c>
      <c r="F5077">
        <v>2.8</v>
      </c>
    </row>
    <row r="5078" spans="1:6" x14ac:dyDescent="0.25">
      <c r="A5078" t="s">
        <v>11068</v>
      </c>
      <c r="B5078">
        <v>0.9</v>
      </c>
      <c r="D5078">
        <v>1020</v>
      </c>
      <c r="E5078">
        <v>1019</v>
      </c>
      <c r="F5078">
        <v>0.7</v>
      </c>
    </row>
    <row r="5079" spans="1:6" x14ac:dyDescent="0.25">
      <c r="A5079" t="s">
        <v>11069</v>
      </c>
      <c r="B5079">
        <v>9.6</v>
      </c>
      <c r="D5079">
        <v>1021</v>
      </c>
      <c r="E5079">
        <v>1002</v>
      </c>
      <c r="F5079">
        <v>8.6</v>
      </c>
    </row>
    <row r="5080" spans="1:6" x14ac:dyDescent="0.25">
      <c r="A5080" t="s">
        <v>8585</v>
      </c>
      <c r="B5080">
        <v>7.4</v>
      </c>
      <c r="D5080">
        <v>1021</v>
      </c>
      <c r="E5080">
        <v>1003</v>
      </c>
      <c r="F5080">
        <v>6.8</v>
      </c>
    </row>
    <row r="5081" spans="1:6" x14ac:dyDescent="0.25">
      <c r="A5081" t="s">
        <v>11070</v>
      </c>
      <c r="B5081">
        <v>11</v>
      </c>
      <c r="D5081">
        <v>1021</v>
      </c>
      <c r="E5081">
        <v>1015</v>
      </c>
      <c r="F5081">
        <v>10.1</v>
      </c>
    </row>
    <row r="5082" spans="1:6" x14ac:dyDescent="0.25">
      <c r="A5082" t="s">
        <v>8586</v>
      </c>
      <c r="B5082">
        <v>3.5</v>
      </c>
      <c r="D5082">
        <v>1021</v>
      </c>
      <c r="E5082">
        <v>1022</v>
      </c>
      <c r="F5082">
        <v>2.5</v>
      </c>
    </row>
    <row r="5083" spans="1:6" x14ac:dyDescent="0.25">
      <c r="A5083" t="s">
        <v>8587</v>
      </c>
      <c r="B5083">
        <v>4.7</v>
      </c>
      <c r="D5083">
        <v>1021</v>
      </c>
      <c r="E5083">
        <v>1023</v>
      </c>
      <c r="F5083">
        <v>4.7</v>
      </c>
    </row>
    <row r="5084" spans="1:6" x14ac:dyDescent="0.25">
      <c r="A5084" t="s">
        <v>8588</v>
      </c>
      <c r="B5084">
        <v>8.3000000000000007</v>
      </c>
      <c r="D5084">
        <v>1021</v>
      </c>
      <c r="E5084">
        <v>1025</v>
      </c>
      <c r="F5084">
        <v>8.3000000000000007</v>
      </c>
    </row>
    <row r="5085" spans="1:6" x14ac:dyDescent="0.25">
      <c r="A5085" t="s">
        <v>8589</v>
      </c>
      <c r="B5085">
        <v>5.8</v>
      </c>
      <c r="D5085">
        <v>1021</v>
      </c>
      <c r="E5085">
        <v>1026</v>
      </c>
      <c r="F5085">
        <v>5.8</v>
      </c>
    </row>
    <row r="5086" spans="1:6" x14ac:dyDescent="0.25">
      <c r="A5086" t="s">
        <v>8590</v>
      </c>
      <c r="B5086">
        <v>5.9</v>
      </c>
      <c r="D5086">
        <v>1021</v>
      </c>
      <c r="E5086">
        <v>1027</v>
      </c>
      <c r="F5086">
        <v>5.9</v>
      </c>
    </row>
    <row r="5087" spans="1:6" x14ac:dyDescent="0.25">
      <c r="A5087" t="s">
        <v>11071</v>
      </c>
      <c r="B5087">
        <v>12.2</v>
      </c>
      <c r="D5087">
        <v>1021</v>
      </c>
      <c r="E5087">
        <v>1031</v>
      </c>
      <c r="F5087">
        <v>11.8</v>
      </c>
    </row>
    <row r="5088" spans="1:6" x14ac:dyDescent="0.25">
      <c r="A5088" t="s">
        <v>11072</v>
      </c>
      <c r="B5088">
        <v>10.4</v>
      </c>
      <c r="D5088">
        <v>1021</v>
      </c>
      <c r="E5088">
        <v>1032</v>
      </c>
      <c r="F5088">
        <v>10.199999999999999</v>
      </c>
    </row>
    <row r="5089" spans="1:6" x14ac:dyDescent="0.25">
      <c r="A5089" t="s">
        <v>11073</v>
      </c>
      <c r="B5089">
        <v>10.9</v>
      </c>
      <c r="D5089">
        <v>1022</v>
      </c>
      <c r="E5089">
        <v>1003</v>
      </c>
      <c r="F5089">
        <v>8.8000000000000007</v>
      </c>
    </row>
    <row r="5090" spans="1:6" x14ac:dyDescent="0.25">
      <c r="A5090" t="s">
        <v>11074</v>
      </c>
      <c r="B5090">
        <v>12.3</v>
      </c>
      <c r="D5090">
        <v>1022</v>
      </c>
      <c r="E5090">
        <v>1015</v>
      </c>
      <c r="F5090">
        <v>11.3</v>
      </c>
    </row>
    <row r="5091" spans="1:6" x14ac:dyDescent="0.25">
      <c r="A5091" t="s">
        <v>8591</v>
      </c>
      <c r="B5091">
        <v>3.5</v>
      </c>
      <c r="D5091">
        <v>1022</v>
      </c>
      <c r="E5091">
        <v>1021</v>
      </c>
      <c r="F5091">
        <v>2.5</v>
      </c>
    </row>
    <row r="5092" spans="1:6" x14ac:dyDescent="0.25">
      <c r="A5092" t="s">
        <v>8592</v>
      </c>
      <c r="B5092">
        <v>3.8</v>
      </c>
      <c r="D5092">
        <v>1022</v>
      </c>
      <c r="E5092">
        <v>1023</v>
      </c>
      <c r="F5092">
        <v>3.8</v>
      </c>
    </row>
    <row r="5093" spans="1:6" x14ac:dyDescent="0.25">
      <c r="A5093" t="s">
        <v>11075</v>
      </c>
      <c r="B5093">
        <v>7.7</v>
      </c>
      <c r="D5093">
        <v>1022</v>
      </c>
      <c r="E5093">
        <v>1025</v>
      </c>
      <c r="F5093">
        <v>7.4</v>
      </c>
    </row>
    <row r="5094" spans="1:6" x14ac:dyDescent="0.25">
      <c r="A5094" t="s">
        <v>8593</v>
      </c>
      <c r="B5094">
        <v>6</v>
      </c>
      <c r="D5094">
        <v>1022</v>
      </c>
      <c r="E5094">
        <v>1026</v>
      </c>
      <c r="F5094">
        <v>5.8</v>
      </c>
    </row>
    <row r="5095" spans="1:6" x14ac:dyDescent="0.25">
      <c r="A5095" t="s">
        <v>11076</v>
      </c>
      <c r="B5095">
        <v>7.2</v>
      </c>
      <c r="D5095">
        <v>1022</v>
      </c>
      <c r="E5095">
        <v>1027</v>
      </c>
      <c r="F5095">
        <v>7.1</v>
      </c>
    </row>
    <row r="5096" spans="1:6" x14ac:dyDescent="0.25">
      <c r="A5096" t="s">
        <v>11077</v>
      </c>
      <c r="B5096">
        <v>15</v>
      </c>
      <c r="D5096">
        <v>1022</v>
      </c>
      <c r="E5096">
        <v>1035</v>
      </c>
      <c r="F5096">
        <v>14.3</v>
      </c>
    </row>
    <row r="5097" spans="1:6" x14ac:dyDescent="0.25">
      <c r="A5097" t="s">
        <v>11078</v>
      </c>
      <c r="B5097">
        <v>12.1</v>
      </c>
      <c r="D5097">
        <v>1023</v>
      </c>
      <c r="E5097">
        <v>1003</v>
      </c>
      <c r="F5097">
        <v>11.6</v>
      </c>
    </row>
    <row r="5098" spans="1:6" x14ac:dyDescent="0.25">
      <c r="A5098" t="s">
        <v>11079</v>
      </c>
      <c r="B5098">
        <v>10.4</v>
      </c>
      <c r="D5098">
        <v>1023</v>
      </c>
      <c r="E5098">
        <v>1015</v>
      </c>
      <c r="F5098">
        <v>8.9</v>
      </c>
    </row>
    <row r="5099" spans="1:6" x14ac:dyDescent="0.25">
      <c r="A5099" t="s">
        <v>11080</v>
      </c>
      <c r="B5099">
        <v>11.7</v>
      </c>
      <c r="D5099">
        <v>1023</v>
      </c>
      <c r="E5099">
        <v>1018</v>
      </c>
      <c r="F5099">
        <v>8.5</v>
      </c>
    </row>
    <row r="5100" spans="1:6" x14ac:dyDescent="0.25">
      <c r="A5100" t="s">
        <v>8594</v>
      </c>
      <c r="B5100">
        <v>4.7</v>
      </c>
      <c r="D5100">
        <v>1023</v>
      </c>
      <c r="E5100">
        <v>1021</v>
      </c>
      <c r="F5100">
        <v>4.7</v>
      </c>
    </row>
    <row r="5101" spans="1:6" x14ac:dyDescent="0.25">
      <c r="A5101" t="s">
        <v>8595</v>
      </c>
      <c r="B5101">
        <v>3.8</v>
      </c>
      <c r="D5101">
        <v>1023</v>
      </c>
      <c r="E5101">
        <v>1022</v>
      </c>
      <c r="F5101">
        <v>3.8</v>
      </c>
    </row>
    <row r="5102" spans="1:6" x14ac:dyDescent="0.25">
      <c r="A5102" t="s">
        <v>11081</v>
      </c>
      <c r="B5102">
        <v>9</v>
      </c>
      <c r="D5102">
        <v>1023</v>
      </c>
      <c r="E5102">
        <v>1024</v>
      </c>
      <c r="F5102">
        <v>4.7</v>
      </c>
    </row>
    <row r="5103" spans="1:6" x14ac:dyDescent="0.25">
      <c r="A5103" t="s">
        <v>8596</v>
      </c>
      <c r="B5103">
        <v>3.9</v>
      </c>
      <c r="D5103">
        <v>1023</v>
      </c>
      <c r="E5103">
        <v>1025</v>
      </c>
      <c r="F5103">
        <v>3.7</v>
      </c>
    </row>
    <row r="5104" spans="1:6" x14ac:dyDescent="0.25">
      <c r="A5104" t="s">
        <v>8597</v>
      </c>
      <c r="B5104">
        <v>2.9</v>
      </c>
      <c r="D5104">
        <v>1023</v>
      </c>
      <c r="E5104">
        <v>1026</v>
      </c>
      <c r="F5104">
        <v>2.6</v>
      </c>
    </row>
    <row r="5105" spans="1:6" x14ac:dyDescent="0.25">
      <c r="A5105" t="s">
        <v>11082</v>
      </c>
      <c r="B5105">
        <v>5.3</v>
      </c>
      <c r="D5105">
        <v>1023</v>
      </c>
      <c r="E5105">
        <v>1027</v>
      </c>
      <c r="F5105">
        <v>5.2</v>
      </c>
    </row>
    <row r="5106" spans="1:6" x14ac:dyDescent="0.25">
      <c r="A5106" t="s">
        <v>11083</v>
      </c>
      <c r="B5106">
        <v>8.9</v>
      </c>
      <c r="D5106">
        <v>1023</v>
      </c>
      <c r="E5106">
        <v>1031</v>
      </c>
      <c r="F5106">
        <v>8.8000000000000007</v>
      </c>
    </row>
    <row r="5107" spans="1:6" x14ac:dyDescent="0.25">
      <c r="A5107" t="s">
        <v>11084</v>
      </c>
      <c r="B5107">
        <v>6.4</v>
      </c>
      <c r="D5107">
        <v>1023</v>
      </c>
      <c r="E5107">
        <v>1032</v>
      </c>
      <c r="F5107">
        <v>6.2</v>
      </c>
    </row>
    <row r="5108" spans="1:6" x14ac:dyDescent="0.25">
      <c r="A5108" t="s">
        <v>11085</v>
      </c>
      <c r="B5108">
        <v>7.8</v>
      </c>
      <c r="D5108">
        <v>1023</v>
      </c>
      <c r="E5108">
        <v>1033</v>
      </c>
      <c r="F5108">
        <v>7.6</v>
      </c>
    </row>
    <row r="5109" spans="1:6" x14ac:dyDescent="0.25">
      <c r="A5109" t="s">
        <v>11086</v>
      </c>
      <c r="B5109">
        <v>13.5</v>
      </c>
      <c r="D5109">
        <v>1024</v>
      </c>
      <c r="E5109">
        <v>1015</v>
      </c>
      <c r="F5109">
        <v>12.1</v>
      </c>
    </row>
    <row r="5110" spans="1:6" x14ac:dyDescent="0.25">
      <c r="A5110" t="s">
        <v>11087</v>
      </c>
      <c r="B5110">
        <v>4</v>
      </c>
      <c r="D5110">
        <v>1024</v>
      </c>
      <c r="E5110">
        <v>1018</v>
      </c>
      <c r="F5110">
        <v>4</v>
      </c>
    </row>
    <row r="5111" spans="1:6" x14ac:dyDescent="0.25">
      <c r="A5111" t="s">
        <v>11088</v>
      </c>
      <c r="B5111">
        <v>9</v>
      </c>
      <c r="D5111">
        <v>1024</v>
      </c>
      <c r="E5111">
        <v>1023</v>
      </c>
      <c r="F5111">
        <v>4.7</v>
      </c>
    </row>
    <row r="5112" spans="1:6" x14ac:dyDescent="0.25">
      <c r="A5112" t="s">
        <v>8598</v>
      </c>
      <c r="B5112">
        <v>5.0999999999999996</v>
      </c>
      <c r="D5112">
        <v>1024</v>
      </c>
      <c r="E5112">
        <v>1025</v>
      </c>
      <c r="F5112">
        <v>3.9</v>
      </c>
    </row>
    <row r="5113" spans="1:6" x14ac:dyDescent="0.25">
      <c r="A5113" t="s">
        <v>11089</v>
      </c>
      <c r="B5113">
        <v>8.9</v>
      </c>
      <c r="D5113">
        <v>1024</v>
      </c>
      <c r="E5113">
        <v>1026</v>
      </c>
      <c r="F5113">
        <v>6.2</v>
      </c>
    </row>
    <row r="5114" spans="1:6" x14ac:dyDescent="0.25">
      <c r="A5114" t="s">
        <v>11090</v>
      </c>
      <c r="B5114">
        <v>7.6</v>
      </c>
      <c r="D5114">
        <v>1024</v>
      </c>
      <c r="E5114">
        <v>1028</v>
      </c>
      <c r="F5114">
        <v>6.6</v>
      </c>
    </row>
    <row r="5115" spans="1:6" x14ac:dyDescent="0.25">
      <c r="A5115" t="s">
        <v>11091</v>
      </c>
      <c r="B5115">
        <v>10.6</v>
      </c>
      <c r="D5115">
        <v>1024</v>
      </c>
      <c r="E5115">
        <v>1031</v>
      </c>
      <c r="F5115">
        <v>10.4</v>
      </c>
    </row>
    <row r="5116" spans="1:6" x14ac:dyDescent="0.25">
      <c r="A5116" t="s">
        <v>8599</v>
      </c>
      <c r="B5116">
        <v>6.9</v>
      </c>
      <c r="D5116">
        <v>1024</v>
      </c>
      <c r="E5116">
        <v>1032</v>
      </c>
      <c r="F5116">
        <v>6.7</v>
      </c>
    </row>
    <row r="5117" spans="1:6" x14ac:dyDescent="0.25">
      <c r="A5117" t="s">
        <v>8600</v>
      </c>
      <c r="B5117">
        <v>6.9</v>
      </c>
      <c r="D5117">
        <v>1024</v>
      </c>
      <c r="E5117">
        <v>1033</v>
      </c>
      <c r="F5117">
        <v>6.2</v>
      </c>
    </row>
    <row r="5118" spans="1:6" x14ac:dyDescent="0.25">
      <c r="A5118" t="s">
        <v>11092</v>
      </c>
      <c r="B5118">
        <v>11.4</v>
      </c>
      <c r="D5118">
        <v>1024</v>
      </c>
      <c r="E5118">
        <v>1034</v>
      </c>
      <c r="F5118">
        <v>11.1</v>
      </c>
    </row>
    <row r="5119" spans="1:6" x14ac:dyDescent="0.25">
      <c r="A5119" t="s">
        <v>11093</v>
      </c>
      <c r="B5119">
        <v>15.7</v>
      </c>
      <c r="D5119">
        <v>1025</v>
      </c>
      <c r="E5119">
        <v>1003</v>
      </c>
      <c r="F5119">
        <v>15</v>
      </c>
    </row>
    <row r="5120" spans="1:6" x14ac:dyDescent="0.25">
      <c r="A5120" t="s">
        <v>11094</v>
      </c>
      <c r="B5120">
        <v>9.8000000000000007</v>
      </c>
      <c r="D5120">
        <v>1025</v>
      </c>
      <c r="E5120">
        <v>1015</v>
      </c>
      <c r="F5120">
        <v>8.3000000000000007</v>
      </c>
    </row>
    <row r="5121" spans="1:6" x14ac:dyDescent="0.25">
      <c r="A5121" t="s">
        <v>11095</v>
      </c>
      <c r="B5121">
        <v>7.8</v>
      </c>
      <c r="D5121">
        <v>1025</v>
      </c>
      <c r="E5121">
        <v>1018</v>
      </c>
      <c r="F5121">
        <v>6.5</v>
      </c>
    </row>
    <row r="5122" spans="1:6" x14ac:dyDescent="0.25">
      <c r="A5122" t="s">
        <v>8601</v>
      </c>
      <c r="B5122">
        <v>8.3000000000000007</v>
      </c>
      <c r="D5122">
        <v>1025</v>
      </c>
      <c r="E5122">
        <v>1021</v>
      </c>
      <c r="F5122">
        <v>8.3000000000000007</v>
      </c>
    </row>
    <row r="5123" spans="1:6" x14ac:dyDescent="0.25">
      <c r="A5123" t="s">
        <v>11096</v>
      </c>
      <c r="B5123">
        <v>7.7</v>
      </c>
      <c r="D5123">
        <v>1025</v>
      </c>
      <c r="E5123">
        <v>1022</v>
      </c>
      <c r="F5123">
        <v>7.4</v>
      </c>
    </row>
    <row r="5124" spans="1:6" x14ac:dyDescent="0.25">
      <c r="A5124" t="s">
        <v>8602</v>
      </c>
      <c r="B5124">
        <v>3.9</v>
      </c>
      <c r="D5124">
        <v>1025</v>
      </c>
      <c r="E5124">
        <v>1023</v>
      </c>
      <c r="F5124">
        <v>3.7</v>
      </c>
    </row>
    <row r="5125" spans="1:6" x14ac:dyDescent="0.25">
      <c r="A5125" t="s">
        <v>8603</v>
      </c>
      <c r="B5125">
        <v>5.0999999999999996</v>
      </c>
      <c r="D5125">
        <v>1025</v>
      </c>
      <c r="E5125">
        <v>1024</v>
      </c>
      <c r="F5125">
        <v>3.9</v>
      </c>
    </row>
    <row r="5126" spans="1:6" x14ac:dyDescent="0.25">
      <c r="A5126" t="s">
        <v>8604</v>
      </c>
      <c r="B5126">
        <v>3.8</v>
      </c>
      <c r="D5126">
        <v>1025</v>
      </c>
      <c r="E5126">
        <v>1026</v>
      </c>
      <c r="F5126">
        <v>3.3</v>
      </c>
    </row>
    <row r="5127" spans="1:6" x14ac:dyDescent="0.25">
      <c r="A5127" t="s">
        <v>11097</v>
      </c>
      <c r="B5127">
        <v>7.8</v>
      </c>
      <c r="D5127">
        <v>1025</v>
      </c>
      <c r="E5127">
        <v>1027</v>
      </c>
      <c r="F5127">
        <v>6.3</v>
      </c>
    </row>
    <row r="5128" spans="1:6" x14ac:dyDescent="0.25">
      <c r="A5128" t="s">
        <v>11098</v>
      </c>
      <c r="B5128">
        <v>4.5999999999999996</v>
      </c>
      <c r="D5128">
        <v>1025</v>
      </c>
      <c r="E5128">
        <v>1028</v>
      </c>
      <c r="F5128">
        <v>4.5999999999999996</v>
      </c>
    </row>
    <row r="5129" spans="1:6" x14ac:dyDescent="0.25">
      <c r="A5129" t="s">
        <v>11099</v>
      </c>
      <c r="B5129">
        <v>6.9</v>
      </c>
      <c r="D5129">
        <v>1025</v>
      </c>
      <c r="E5129">
        <v>1031</v>
      </c>
      <c r="F5129">
        <v>6.5</v>
      </c>
    </row>
    <row r="5130" spans="1:6" x14ac:dyDescent="0.25">
      <c r="A5130" t="s">
        <v>8605</v>
      </c>
      <c r="B5130">
        <v>3.1</v>
      </c>
      <c r="D5130">
        <v>1025</v>
      </c>
      <c r="E5130">
        <v>1032</v>
      </c>
      <c r="F5130">
        <v>3</v>
      </c>
    </row>
    <row r="5131" spans="1:6" x14ac:dyDescent="0.25">
      <c r="A5131" t="s">
        <v>8606</v>
      </c>
      <c r="B5131">
        <v>3.9</v>
      </c>
      <c r="D5131">
        <v>1025</v>
      </c>
      <c r="E5131">
        <v>1033</v>
      </c>
      <c r="F5131">
        <v>3.9</v>
      </c>
    </row>
    <row r="5132" spans="1:6" x14ac:dyDescent="0.25">
      <c r="A5132" t="s">
        <v>11100</v>
      </c>
      <c r="B5132">
        <v>8.1999999999999993</v>
      </c>
      <c r="D5132">
        <v>1025</v>
      </c>
      <c r="E5132">
        <v>1034</v>
      </c>
      <c r="F5132">
        <v>7.7</v>
      </c>
    </row>
    <row r="5133" spans="1:6" x14ac:dyDescent="0.25">
      <c r="A5133" t="s">
        <v>11101</v>
      </c>
      <c r="B5133">
        <v>13.2</v>
      </c>
      <c r="D5133">
        <v>1026</v>
      </c>
      <c r="E5133">
        <v>1003</v>
      </c>
      <c r="F5133">
        <v>12.1</v>
      </c>
    </row>
    <row r="5134" spans="1:6" x14ac:dyDescent="0.25">
      <c r="A5134" t="s">
        <v>11102</v>
      </c>
      <c r="B5134">
        <v>8.5</v>
      </c>
      <c r="D5134">
        <v>1026</v>
      </c>
      <c r="E5134">
        <v>1015</v>
      </c>
      <c r="F5134">
        <v>6.3</v>
      </c>
    </row>
    <row r="5135" spans="1:6" x14ac:dyDescent="0.25">
      <c r="A5135" t="s">
        <v>11103</v>
      </c>
      <c r="B5135">
        <v>11.6</v>
      </c>
      <c r="D5135">
        <v>1026</v>
      </c>
      <c r="E5135">
        <v>1018</v>
      </c>
      <c r="F5135">
        <v>9.6</v>
      </c>
    </row>
    <row r="5136" spans="1:6" x14ac:dyDescent="0.25">
      <c r="A5136" t="s">
        <v>8607</v>
      </c>
      <c r="B5136">
        <v>5.8</v>
      </c>
      <c r="D5136">
        <v>1026</v>
      </c>
      <c r="E5136">
        <v>1021</v>
      </c>
      <c r="F5136">
        <v>5.8</v>
      </c>
    </row>
    <row r="5137" spans="1:6" x14ac:dyDescent="0.25">
      <c r="A5137" t="s">
        <v>8608</v>
      </c>
      <c r="B5137">
        <v>6</v>
      </c>
      <c r="D5137">
        <v>1026</v>
      </c>
      <c r="E5137">
        <v>1022</v>
      </c>
      <c r="F5137">
        <v>5.8</v>
      </c>
    </row>
    <row r="5138" spans="1:6" x14ac:dyDescent="0.25">
      <c r="A5138" t="s">
        <v>8609</v>
      </c>
      <c r="B5138">
        <v>2.9</v>
      </c>
      <c r="D5138">
        <v>1026</v>
      </c>
      <c r="E5138">
        <v>1023</v>
      </c>
      <c r="F5138">
        <v>2.6</v>
      </c>
    </row>
    <row r="5139" spans="1:6" x14ac:dyDescent="0.25">
      <c r="A5139" t="s">
        <v>11104</v>
      </c>
      <c r="B5139">
        <v>8.9</v>
      </c>
      <c r="D5139">
        <v>1026</v>
      </c>
      <c r="E5139">
        <v>1024</v>
      </c>
      <c r="F5139">
        <v>6.2</v>
      </c>
    </row>
    <row r="5140" spans="1:6" x14ac:dyDescent="0.25">
      <c r="A5140" t="s">
        <v>8610</v>
      </c>
      <c r="B5140">
        <v>3.8</v>
      </c>
      <c r="D5140">
        <v>1026</v>
      </c>
      <c r="E5140">
        <v>1025</v>
      </c>
      <c r="F5140">
        <v>3.3</v>
      </c>
    </row>
    <row r="5141" spans="1:6" x14ac:dyDescent="0.25">
      <c r="A5141" t="s">
        <v>8611</v>
      </c>
      <c r="B5141">
        <v>4</v>
      </c>
      <c r="D5141">
        <v>1026</v>
      </c>
      <c r="E5141">
        <v>1027</v>
      </c>
      <c r="F5141">
        <v>3.1</v>
      </c>
    </row>
    <row r="5142" spans="1:6" x14ac:dyDescent="0.25">
      <c r="A5142" t="s">
        <v>11105</v>
      </c>
      <c r="B5142">
        <v>7.4</v>
      </c>
      <c r="D5142">
        <v>1026</v>
      </c>
      <c r="E5142">
        <v>1028</v>
      </c>
      <c r="F5142">
        <v>7.4</v>
      </c>
    </row>
    <row r="5143" spans="1:6" x14ac:dyDescent="0.25">
      <c r="A5143" t="s">
        <v>8612</v>
      </c>
      <c r="B5143">
        <v>6.4</v>
      </c>
      <c r="D5143">
        <v>1026</v>
      </c>
      <c r="E5143">
        <v>1031</v>
      </c>
      <c r="F5143">
        <v>6.4</v>
      </c>
    </row>
    <row r="5144" spans="1:6" x14ac:dyDescent="0.25">
      <c r="A5144" t="s">
        <v>8613</v>
      </c>
      <c r="B5144">
        <v>4.5999999999999996</v>
      </c>
      <c r="D5144">
        <v>1026</v>
      </c>
      <c r="E5144">
        <v>1032</v>
      </c>
      <c r="F5144">
        <v>4.5</v>
      </c>
    </row>
    <row r="5145" spans="1:6" x14ac:dyDescent="0.25">
      <c r="A5145" t="s">
        <v>11106</v>
      </c>
      <c r="B5145">
        <v>6.7</v>
      </c>
      <c r="D5145">
        <v>1026</v>
      </c>
      <c r="E5145">
        <v>1033</v>
      </c>
      <c r="F5145">
        <v>6.7</v>
      </c>
    </row>
    <row r="5146" spans="1:6" x14ac:dyDescent="0.25">
      <c r="A5146" t="s">
        <v>11107</v>
      </c>
      <c r="B5146">
        <v>9</v>
      </c>
      <c r="D5146">
        <v>1026</v>
      </c>
      <c r="E5146">
        <v>1034</v>
      </c>
      <c r="F5146">
        <v>8.8000000000000007</v>
      </c>
    </row>
    <row r="5147" spans="1:6" x14ac:dyDescent="0.25">
      <c r="A5147" t="s">
        <v>11108</v>
      </c>
      <c r="B5147">
        <v>9</v>
      </c>
      <c r="D5147">
        <v>1026</v>
      </c>
      <c r="E5147">
        <v>1035</v>
      </c>
      <c r="F5147">
        <v>8.8000000000000007</v>
      </c>
    </row>
    <row r="5148" spans="1:6" x14ac:dyDescent="0.25">
      <c r="A5148" t="s">
        <v>11109</v>
      </c>
      <c r="B5148">
        <v>12</v>
      </c>
      <c r="D5148">
        <v>1026</v>
      </c>
      <c r="E5148">
        <v>1043</v>
      </c>
      <c r="F5148">
        <v>11.8</v>
      </c>
    </row>
    <row r="5149" spans="1:6" x14ac:dyDescent="0.25">
      <c r="A5149" t="s">
        <v>11110</v>
      </c>
      <c r="B5149">
        <v>13.3</v>
      </c>
      <c r="D5149">
        <v>1027</v>
      </c>
      <c r="E5149">
        <v>1003</v>
      </c>
      <c r="F5149">
        <v>10.7</v>
      </c>
    </row>
    <row r="5150" spans="1:6" x14ac:dyDescent="0.25">
      <c r="A5150" t="s">
        <v>11111</v>
      </c>
      <c r="B5150">
        <v>11.8</v>
      </c>
      <c r="D5150">
        <v>1027</v>
      </c>
      <c r="E5150">
        <v>1011</v>
      </c>
      <c r="F5150">
        <v>5.3</v>
      </c>
    </row>
    <row r="5151" spans="1:6" x14ac:dyDescent="0.25">
      <c r="A5151" t="s">
        <v>11112</v>
      </c>
      <c r="B5151">
        <v>14.4</v>
      </c>
      <c r="D5151">
        <v>1027</v>
      </c>
      <c r="E5151">
        <v>1012</v>
      </c>
      <c r="F5151">
        <v>8.5</v>
      </c>
    </row>
    <row r="5152" spans="1:6" x14ac:dyDescent="0.25">
      <c r="A5152" t="s">
        <v>11113</v>
      </c>
      <c r="B5152">
        <v>10</v>
      </c>
      <c r="D5152">
        <v>1027</v>
      </c>
      <c r="E5152">
        <v>1013</v>
      </c>
      <c r="F5152">
        <v>6.6</v>
      </c>
    </row>
    <row r="5153" spans="1:6" x14ac:dyDescent="0.25">
      <c r="A5153" t="s">
        <v>8614</v>
      </c>
      <c r="B5153">
        <v>5.2</v>
      </c>
      <c r="D5153">
        <v>1027</v>
      </c>
      <c r="E5153">
        <v>1015</v>
      </c>
      <c r="F5153">
        <v>4.3</v>
      </c>
    </row>
    <row r="5154" spans="1:6" x14ac:dyDescent="0.25">
      <c r="A5154" t="s">
        <v>8615</v>
      </c>
      <c r="B5154">
        <v>5.9</v>
      </c>
      <c r="D5154">
        <v>1027</v>
      </c>
      <c r="E5154">
        <v>1021</v>
      </c>
      <c r="F5154">
        <v>5.9</v>
      </c>
    </row>
    <row r="5155" spans="1:6" x14ac:dyDescent="0.25">
      <c r="A5155" t="s">
        <v>11114</v>
      </c>
      <c r="B5155">
        <v>7.2</v>
      </c>
      <c r="D5155">
        <v>1027</v>
      </c>
      <c r="E5155">
        <v>1022</v>
      </c>
      <c r="F5155">
        <v>7.1</v>
      </c>
    </row>
    <row r="5156" spans="1:6" x14ac:dyDescent="0.25">
      <c r="A5156" t="s">
        <v>11115</v>
      </c>
      <c r="B5156">
        <v>5.3</v>
      </c>
      <c r="D5156">
        <v>1027</v>
      </c>
      <c r="E5156">
        <v>1023</v>
      </c>
      <c r="F5156">
        <v>5.2</v>
      </c>
    </row>
    <row r="5157" spans="1:6" x14ac:dyDescent="0.25">
      <c r="A5157" t="s">
        <v>11116</v>
      </c>
      <c r="B5157">
        <v>7.8</v>
      </c>
      <c r="D5157">
        <v>1027</v>
      </c>
      <c r="E5157">
        <v>1025</v>
      </c>
      <c r="F5157">
        <v>6.3</v>
      </c>
    </row>
    <row r="5158" spans="1:6" x14ac:dyDescent="0.25">
      <c r="A5158" t="s">
        <v>8616</v>
      </c>
      <c r="B5158">
        <v>4</v>
      </c>
      <c r="D5158">
        <v>1027</v>
      </c>
      <c r="E5158">
        <v>1026</v>
      </c>
      <c r="F5158">
        <v>3.1</v>
      </c>
    </row>
    <row r="5159" spans="1:6" x14ac:dyDescent="0.25">
      <c r="A5159" t="s">
        <v>8617</v>
      </c>
      <c r="B5159">
        <v>6.9</v>
      </c>
      <c r="D5159">
        <v>1027</v>
      </c>
      <c r="E5159">
        <v>1031</v>
      </c>
      <c r="F5159">
        <v>6.4</v>
      </c>
    </row>
    <row r="5160" spans="1:6" x14ac:dyDescent="0.25">
      <c r="A5160" t="s">
        <v>11117</v>
      </c>
      <c r="B5160">
        <v>8.3000000000000007</v>
      </c>
      <c r="D5160">
        <v>1027</v>
      </c>
      <c r="E5160">
        <v>1032</v>
      </c>
      <c r="F5160">
        <v>6.3</v>
      </c>
    </row>
    <row r="5161" spans="1:6" x14ac:dyDescent="0.25">
      <c r="A5161" t="s">
        <v>11118</v>
      </c>
      <c r="B5161">
        <v>10.7</v>
      </c>
      <c r="D5161">
        <v>1027</v>
      </c>
      <c r="E5161">
        <v>1033</v>
      </c>
      <c r="F5161">
        <v>9</v>
      </c>
    </row>
    <row r="5162" spans="1:6" x14ac:dyDescent="0.25">
      <c r="A5162" t="s">
        <v>11119</v>
      </c>
      <c r="B5162">
        <v>10.199999999999999</v>
      </c>
      <c r="D5162">
        <v>1027</v>
      </c>
      <c r="E5162">
        <v>1034</v>
      </c>
      <c r="F5162">
        <v>9.5</v>
      </c>
    </row>
    <row r="5163" spans="1:6" x14ac:dyDescent="0.25">
      <c r="A5163" t="s">
        <v>11120</v>
      </c>
      <c r="B5163">
        <v>7.8</v>
      </c>
      <c r="D5163">
        <v>1027</v>
      </c>
      <c r="E5163">
        <v>1035</v>
      </c>
      <c r="F5163">
        <v>7.6</v>
      </c>
    </row>
    <row r="5164" spans="1:6" x14ac:dyDescent="0.25">
      <c r="A5164" t="s">
        <v>11121</v>
      </c>
      <c r="B5164">
        <v>11.3</v>
      </c>
      <c r="D5164">
        <v>1027</v>
      </c>
      <c r="E5164">
        <v>1036</v>
      </c>
      <c r="F5164">
        <v>11.1</v>
      </c>
    </row>
    <row r="5165" spans="1:6" x14ac:dyDescent="0.25">
      <c r="A5165" t="s">
        <v>11122</v>
      </c>
      <c r="B5165">
        <v>9.6999999999999993</v>
      </c>
      <c r="D5165">
        <v>1027</v>
      </c>
      <c r="E5165">
        <v>1037</v>
      </c>
      <c r="F5165">
        <v>9.1999999999999993</v>
      </c>
    </row>
    <row r="5166" spans="1:6" x14ac:dyDescent="0.25">
      <c r="A5166" t="s">
        <v>11123</v>
      </c>
      <c r="B5166">
        <v>10.1</v>
      </c>
      <c r="D5166">
        <v>1028</v>
      </c>
      <c r="E5166">
        <v>1018</v>
      </c>
      <c r="F5166">
        <v>6.3</v>
      </c>
    </row>
    <row r="5167" spans="1:6" x14ac:dyDescent="0.25">
      <c r="A5167" t="s">
        <v>11124</v>
      </c>
      <c r="B5167">
        <v>7.6</v>
      </c>
      <c r="D5167">
        <v>1028</v>
      </c>
      <c r="E5167">
        <v>1024</v>
      </c>
      <c r="F5167">
        <v>6.6</v>
      </c>
    </row>
    <row r="5168" spans="1:6" x14ac:dyDescent="0.25">
      <c r="A5168" t="s">
        <v>11125</v>
      </c>
      <c r="B5168">
        <v>4.5999999999999996</v>
      </c>
      <c r="D5168">
        <v>1028</v>
      </c>
      <c r="E5168">
        <v>1025</v>
      </c>
      <c r="F5168">
        <v>4.5999999999999996</v>
      </c>
    </row>
    <row r="5169" spans="1:6" x14ac:dyDescent="0.25">
      <c r="A5169" t="s">
        <v>11126</v>
      </c>
      <c r="B5169">
        <v>7.4</v>
      </c>
      <c r="D5169">
        <v>1028</v>
      </c>
      <c r="E5169">
        <v>1026</v>
      </c>
      <c r="F5169">
        <v>7.4</v>
      </c>
    </row>
    <row r="5170" spans="1:6" x14ac:dyDescent="0.25">
      <c r="A5170" t="s">
        <v>8618</v>
      </c>
      <c r="B5170">
        <v>0</v>
      </c>
      <c r="D5170">
        <v>1028</v>
      </c>
      <c r="E5170">
        <v>1029</v>
      </c>
      <c r="F5170">
        <v>0.4</v>
      </c>
    </row>
    <row r="5171" spans="1:6" x14ac:dyDescent="0.25">
      <c r="A5171" t="s">
        <v>11127</v>
      </c>
      <c r="B5171">
        <v>7</v>
      </c>
      <c r="D5171">
        <v>1028</v>
      </c>
      <c r="E5171">
        <v>1031</v>
      </c>
      <c r="F5171">
        <v>6.2</v>
      </c>
    </row>
    <row r="5172" spans="1:6" x14ac:dyDescent="0.25">
      <c r="A5172" t="s">
        <v>11128</v>
      </c>
      <c r="B5172">
        <v>3.5</v>
      </c>
      <c r="D5172">
        <v>1028</v>
      </c>
      <c r="E5172">
        <v>1032</v>
      </c>
      <c r="F5172">
        <v>3.4</v>
      </c>
    </row>
    <row r="5173" spans="1:6" x14ac:dyDescent="0.25">
      <c r="A5173" t="s">
        <v>8619</v>
      </c>
      <c r="B5173">
        <v>0.7</v>
      </c>
      <c r="D5173">
        <v>1028</v>
      </c>
      <c r="E5173">
        <v>1033</v>
      </c>
      <c r="F5173">
        <v>0.7</v>
      </c>
    </row>
    <row r="5174" spans="1:6" x14ac:dyDescent="0.25">
      <c r="A5174" t="s">
        <v>11129</v>
      </c>
      <c r="B5174">
        <v>7.4</v>
      </c>
      <c r="D5174">
        <v>1028</v>
      </c>
      <c r="E5174">
        <v>1034</v>
      </c>
      <c r="F5174">
        <v>5.3</v>
      </c>
    </row>
    <row r="5175" spans="1:6" x14ac:dyDescent="0.25">
      <c r="A5175" t="s">
        <v>8620</v>
      </c>
      <c r="B5175">
        <v>0</v>
      </c>
      <c r="D5175">
        <v>1029</v>
      </c>
      <c r="E5175">
        <v>1028</v>
      </c>
      <c r="F5175">
        <v>0.4</v>
      </c>
    </row>
    <row r="5176" spans="1:6" x14ac:dyDescent="0.25">
      <c r="A5176" t="s">
        <v>8621</v>
      </c>
      <c r="B5176">
        <v>1.1000000000000001</v>
      </c>
      <c r="D5176">
        <v>1029</v>
      </c>
      <c r="E5176">
        <v>1030</v>
      </c>
      <c r="F5176">
        <v>1.1000000000000001</v>
      </c>
    </row>
    <row r="5177" spans="1:6" x14ac:dyDescent="0.25">
      <c r="A5177" t="s">
        <v>8622</v>
      </c>
      <c r="B5177">
        <v>1.1000000000000001</v>
      </c>
      <c r="D5177">
        <v>1030</v>
      </c>
      <c r="E5177">
        <v>1029</v>
      </c>
      <c r="F5177">
        <v>1.1000000000000001</v>
      </c>
    </row>
    <row r="5178" spans="1:6" x14ac:dyDescent="0.25">
      <c r="A5178" t="s">
        <v>8623</v>
      </c>
      <c r="B5178">
        <v>0</v>
      </c>
      <c r="D5178">
        <v>1030</v>
      </c>
      <c r="E5178">
        <v>1040</v>
      </c>
      <c r="F5178">
        <v>0.2</v>
      </c>
    </row>
    <row r="5179" spans="1:6" x14ac:dyDescent="0.25">
      <c r="A5179" t="s">
        <v>11130</v>
      </c>
      <c r="B5179">
        <v>10.9</v>
      </c>
      <c r="D5179">
        <v>1031</v>
      </c>
      <c r="E5179">
        <v>1011</v>
      </c>
      <c r="F5179">
        <v>9.6999999999999993</v>
      </c>
    </row>
    <row r="5180" spans="1:6" x14ac:dyDescent="0.25">
      <c r="A5180" t="s">
        <v>11131</v>
      </c>
      <c r="B5180">
        <v>13.5</v>
      </c>
      <c r="D5180">
        <v>1031</v>
      </c>
      <c r="E5180">
        <v>1012</v>
      </c>
      <c r="F5180">
        <v>12</v>
      </c>
    </row>
    <row r="5181" spans="1:6" x14ac:dyDescent="0.25">
      <c r="A5181" t="s">
        <v>11132</v>
      </c>
      <c r="B5181">
        <v>9.1</v>
      </c>
      <c r="D5181">
        <v>1031</v>
      </c>
      <c r="E5181">
        <v>1013</v>
      </c>
      <c r="F5181">
        <v>7.1</v>
      </c>
    </row>
    <row r="5182" spans="1:6" x14ac:dyDescent="0.25">
      <c r="A5182" t="s">
        <v>8624</v>
      </c>
      <c r="B5182">
        <v>4.3</v>
      </c>
      <c r="D5182">
        <v>1031</v>
      </c>
      <c r="E5182">
        <v>1015</v>
      </c>
      <c r="F5182">
        <v>4.2</v>
      </c>
    </row>
    <row r="5183" spans="1:6" x14ac:dyDescent="0.25">
      <c r="A5183" t="s">
        <v>11133</v>
      </c>
      <c r="B5183">
        <v>13.2</v>
      </c>
      <c r="D5183">
        <v>1031</v>
      </c>
      <c r="E5183">
        <v>1018</v>
      </c>
      <c r="F5183">
        <v>11.9</v>
      </c>
    </row>
    <row r="5184" spans="1:6" x14ac:dyDescent="0.25">
      <c r="A5184" t="s">
        <v>11134</v>
      </c>
      <c r="B5184">
        <v>12.2</v>
      </c>
      <c r="D5184">
        <v>1031</v>
      </c>
      <c r="E5184">
        <v>1021</v>
      </c>
      <c r="F5184">
        <v>11.8</v>
      </c>
    </row>
    <row r="5185" spans="1:6" x14ac:dyDescent="0.25">
      <c r="A5185" t="s">
        <v>11135</v>
      </c>
      <c r="B5185">
        <v>8.9</v>
      </c>
      <c r="D5185">
        <v>1031</v>
      </c>
      <c r="E5185">
        <v>1023</v>
      </c>
      <c r="F5185">
        <v>8.8000000000000007</v>
      </c>
    </row>
    <row r="5186" spans="1:6" x14ac:dyDescent="0.25">
      <c r="A5186" t="s">
        <v>11136</v>
      </c>
      <c r="B5186">
        <v>10.6</v>
      </c>
      <c r="D5186">
        <v>1031</v>
      </c>
      <c r="E5186">
        <v>1024</v>
      </c>
      <c r="F5186">
        <v>10.4</v>
      </c>
    </row>
    <row r="5187" spans="1:6" x14ac:dyDescent="0.25">
      <c r="A5187" t="s">
        <v>11137</v>
      </c>
      <c r="B5187">
        <v>6.9</v>
      </c>
      <c r="D5187">
        <v>1031</v>
      </c>
      <c r="E5187">
        <v>1025</v>
      </c>
      <c r="F5187">
        <v>6.5</v>
      </c>
    </row>
    <row r="5188" spans="1:6" x14ac:dyDescent="0.25">
      <c r="A5188" t="s">
        <v>8625</v>
      </c>
      <c r="B5188">
        <v>6.4</v>
      </c>
      <c r="D5188">
        <v>1031</v>
      </c>
      <c r="E5188">
        <v>1026</v>
      </c>
      <c r="F5188">
        <v>6.4</v>
      </c>
    </row>
    <row r="5189" spans="1:6" x14ac:dyDescent="0.25">
      <c r="A5189" t="s">
        <v>8626</v>
      </c>
      <c r="B5189">
        <v>6.9</v>
      </c>
      <c r="D5189">
        <v>1031</v>
      </c>
      <c r="E5189">
        <v>1027</v>
      </c>
      <c r="F5189">
        <v>6.4</v>
      </c>
    </row>
    <row r="5190" spans="1:6" x14ac:dyDescent="0.25">
      <c r="A5190" t="s">
        <v>11138</v>
      </c>
      <c r="B5190">
        <v>7</v>
      </c>
      <c r="D5190">
        <v>1031</v>
      </c>
      <c r="E5190">
        <v>1028</v>
      </c>
      <c r="F5190">
        <v>6.2</v>
      </c>
    </row>
    <row r="5191" spans="1:6" x14ac:dyDescent="0.25">
      <c r="A5191" t="s">
        <v>8627</v>
      </c>
      <c r="B5191">
        <v>3.8</v>
      </c>
      <c r="D5191">
        <v>1031</v>
      </c>
      <c r="E5191">
        <v>1032</v>
      </c>
      <c r="F5191">
        <v>3.8</v>
      </c>
    </row>
    <row r="5192" spans="1:6" x14ac:dyDescent="0.25">
      <c r="A5192" t="s">
        <v>11139</v>
      </c>
      <c r="B5192">
        <v>6.3</v>
      </c>
      <c r="D5192">
        <v>1031</v>
      </c>
      <c r="E5192">
        <v>1033</v>
      </c>
      <c r="F5192">
        <v>5.9</v>
      </c>
    </row>
    <row r="5193" spans="1:6" x14ac:dyDescent="0.25">
      <c r="A5193" t="s">
        <v>8628</v>
      </c>
      <c r="B5193">
        <v>3.4</v>
      </c>
      <c r="D5193">
        <v>1031</v>
      </c>
      <c r="E5193">
        <v>1034</v>
      </c>
      <c r="F5193">
        <v>3.2</v>
      </c>
    </row>
    <row r="5194" spans="1:6" x14ac:dyDescent="0.25">
      <c r="A5194" t="s">
        <v>8629</v>
      </c>
      <c r="B5194">
        <v>3.5</v>
      </c>
      <c r="D5194">
        <v>1031</v>
      </c>
      <c r="E5194">
        <v>1035</v>
      </c>
      <c r="F5194">
        <v>3.4</v>
      </c>
    </row>
    <row r="5195" spans="1:6" x14ac:dyDescent="0.25">
      <c r="A5195" t="s">
        <v>11140</v>
      </c>
      <c r="B5195">
        <v>7.3</v>
      </c>
      <c r="D5195">
        <v>1031</v>
      </c>
      <c r="E5195">
        <v>1036</v>
      </c>
      <c r="F5195">
        <v>6.7</v>
      </c>
    </row>
    <row r="5196" spans="1:6" x14ac:dyDescent="0.25">
      <c r="A5196" t="s">
        <v>11141</v>
      </c>
      <c r="B5196">
        <v>6.8</v>
      </c>
      <c r="D5196">
        <v>1031</v>
      </c>
      <c r="E5196">
        <v>1037</v>
      </c>
      <c r="F5196">
        <v>6.5</v>
      </c>
    </row>
    <row r="5197" spans="1:6" x14ac:dyDescent="0.25">
      <c r="A5197" t="s">
        <v>11142</v>
      </c>
      <c r="B5197">
        <v>6.4</v>
      </c>
      <c r="D5197">
        <v>1031</v>
      </c>
      <c r="E5197">
        <v>1043</v>
      </c>
      <c r="F5197">
        <v>6</v>
      </c>
    </row>
    <row r="5198" spans="1:6" x14ac:dyDescent="0.25">
      <c r="A5198" t="s">
        <v>11143</v>
      </c>
      <c r="B5198">
        <v>13.7</v>
      </c>
      <c r="D5198">
        <v>1032</v>
      </c>
      <c r="E5198">
        <v>1011</v>
      </c>
      <c r="F5198">
        <v>11.1</v>
      </c>
    </row>
    <row r="5199" spans="1:6" x14ac:dyDescent="0.25">
      <c r="A5199" t="s">
        <v>11144</v>
      </c>
      <c r="B5199">
        <v>16.3</v>
      </c>
      <c r="D5199">
        <v>1032</v>
      </c>
      <c r="E5199">
        <v>1012</v>
      </c>
      <c r="F5199">
        <v>14</v>
      </c>
    </row>
    <row r="5200" spans="1:6" x14ac:dyDescent="0.25">
      <c r="A5200" t="s">
        <v>11145</v>
      </c>
      <c r="B5200">
        <v>11.9</v>
      </c>
      <c r="D5200">
        <v>1032</v>
      </c>
      <c r="E5200">
        <v>1013</v>
      </c>
      <c r="F5200">
        <v>9.9</v>
      </c>
    </row>
    <row r="5201" spans="1:6" x14ac:dyDescent="0.25">
      <c r="A5201" t="s">
        <v>8630</v>
      </c>
      <c r="B5201">
        <v>7.1</v>
      </c>
      <c r="D5201">
        <v>1032</v>
      </c>
      <c r="E5201">
        <v>1015</v>
      </c>
      <c r="F5201">
        <v>6.6</v>
      </c>
    </row>
    <row r="5202" spans="1:6" x14ac:dyDescent="0.25">
      <c r="A5202" t="s">
        <v>11146</v>
      </c>
      <c r="B5202">
        <v>9.6</v>
      </c>
      <c r="D5202">
        <v>1032</v>
      </c>
      <c r="E5202">
        <v>1018</v>
      </c>
      <c r="F5202">
        <v>8.1999999999999993</v>
      </c>
    </row>
    <row r="5203" spans="1:6" x14ac:dyDescent="0.25">
      <c r="A5203" t="s">
        <v>11147</v>
      </c>
      <c r="B5203">
        <v>10.4</v>
      </c>
      <c r="D5203">
        <v>1032</v>
      </c>
      <c r="E5203">
        <v>1021</v>
      </c>
      <c r="F5203">
        <v>10.199999999999999</v>
      </c>
    </row>
    <row r="5204" spans="1:6" x14ac:dyDescent="0.25">
      <c r="A5204" t="s">
        <v>11148</v>
      </c>
      <c r="B5204">
        <v>6.4</v>
      </c>
      <c r="D5204">
        <v>1032</v>
      </c>
      <c r="E5204">
        <v>1023</v>
      </c>
      <c r="F5204">
        <v>6.2</v>
      </c>
    </row>
    <row r="5205" spans="1:6" x14ac:dyDescent="0.25">
      <c r="A5205" t="s">
        <v>8631</v>
      </c>
      <c r="B5205">
        <v>6.9</v>
      </c>
      <c r="D5205">
        <v>1032</v>
      </c>
      <c r="E5205">
        <v>1024</v>
      </c>
      <c r="F5205">
        <v>6.7</v>
      </c>
    </row>
    <row r="5206" spans="1:6" x14ac:dyDescent="0.25">
      <c r="A5206" t="s">
        <v>8632</v>
      </c>
      <c r="B5206">
        <v>3.1</v>
      </c>
      <c r="D5206">
        <v>1032</v>
      </c>
      <c r="E5206">
        <v>1025</v>
      </c>
      <c r="F5206">
        <v>3</v>
      </c>
    </row>
    <row r="5207" spans="1:6" x14ac:dyDescent="0.25">
      <c r="A5207" t="s">
        <v>8633</v>
      </c>
      <c r="B5207">
        <v>4.5999999999999996</v>
      </c>
      <c r="D5207">
        <v>1032</v>
      </c>
      <c r="E5207">
        <v>1026</v>
      </c>
      <c r="F5207">
        <v>4.5</v>
      </c>
    </row>
    <row r="5208" spans="1:6" x14ac:dyDescent="0.25">
      <c r="A5208" t="s">
        <v>11149</v>
      </c>
      <c r="B5208">
        <v>8.3000000000000007</v>
      </c>
      <c r="D5208">
        <v>1032</v>
      </c>
      <c r="E5208">
        <v>1027</v>
      </c>
      <c r="F5208">
        <v>6.3</v>
      </c>
    </row>
    <row r="5209" spans="1:6" x14ac:dyDescent="0.25">
      <c r="A5209" t="s">
        <v>11150</v>
      </c>
      <c r="B5209">
        <v>3.5</v>
      </c>
      <c r="D5209">
        <v>1032</v>
      </c>
      <c r="E5209">
        <v>1028</v>
      </c>
      <c r="F5209">
        <v>3.4</v>
      </c>
    </row>
    <row r="5210" spans="1:6" x14ac:dyDescent="0.25">
      <c r="A5210" t="s">
        <v>8634</v>
      </c>
      <c r="B5210">
        <v>3.8</v>
      </c>
      <c r="D5210">
        <v>1032</v>
      </c>
      <c r="E5210">
        <v>1031</v>
      </c>
      <c r="F5210">
        <v>3.8</v>
      </c>
    </row>
    <row r="5211" spans="1:6" x14ac:dyDescent="0.25">
      <c r="A5211" t="s">
        <v>8635</v>
      </c>
      <c r="B5211">
        <v>2.8</v>
      </c>
      <c r="D5211">
        <v>1032</v>
      </c>
      <c r="E5211">
        <v>1033</v>
      </c>
      <c r="F5211">
        <v>2.8</v>
      </c>
    </row>
    <row r="5212" spans="1:6" x14ac:dyDescent="0.25">
      <c r="A5212" t="s">
        <v>8636</v>
      </c>
      <c r="B5212">
        <v>5.0999999999999996</v>
      </c>
      <c r="D5212">
        <v>1032</v>
      </c>
      <c r="E5212">
        <v>1034</v>
      </c>
      <c r="F5212">
        <v>4.8</v>
      </c>
    </row>
    <row r="5213" spans="1:6" x14ac:dyDescent="0.25">
      <c r="A5213" t="s">
        <v>11151</v>
      </c>
      <c r="B5213">
        <v>7.3</v>
      </c>
      <c r="D5213">
        <v>1032</v>
      </c>
      <c r="E5213">
        <v>1035</v>
      </c>
      <c r="F5213">
        <v>7.1</v>
      </c>
    </row>
    <row r="5214" spans="1:6" x14ac:dyDescent="0.25">
      <c r="A5214" t="s">
        <v>11152</v>
      </c>
      <c r="B5214">
        <v>8</v>
      </c>
      <c r="D5214">
        <v>1032</v>
      </c>
      <c r="E5214">
        <v>1043</v>
      </c>
      <c r="F5214">
        <v>7.7</v>
      </c>
    </row>
    <row r="5215" spans="1:6" x14ac:dyDescent="0.25">
      <c r="A5215" t="s">
        <v>8637</v>
      </c>
      <c r="B5215">
        <v>11.9</v>
      </c>
      <c r="D5215">
        <v>1032</v>
      </c>
      <c r="E5215">
        <v>1044</v>
      </c>
      <c r="F5215">
        <v>11.6</v>
      </c>
    </row>
    <row r="5216" spans="1:6" x14ac:dyDescent="0.25">
      <c r="A5216" t="s">
        <v>11153</v>
      </c>
      <c r="B5216">
        <v>9.4</v>
      </c>
      <c r="D5216">
        <v>1033</v>
      </c>
      <c r="E5216">
        <v>1018</v>
      </c>
      <c r="F5216">
        <v>6.3</v>
      </c>
    </row>
    <row r="5217" spans="1:6" x14ac:dyDescent="0.25">
      <c r="A5217" t="s">
        <v>11154</v>
      </c>
      <c r="B5217">
        <v>7.8</v>
      </c>
      <c r="D5217">
        <v>1033</v>
      </c>
      <c r="E5217">
        <v>1023</v>
      </c>
      <c r="F5217">
        <v>7.6</v>
      </c>
    </row>
    <row r="5218" spans="1:6" x14ac:dyDescent="0.25">
      <c r="A5218" t="s">
        <v>8638</v>
      </c>
      <c r="B5218">
        <v>6.9</v>
      </c>
      <c r="D5218">
        <v>1033</v>
      </c>
      <c r="E5218">
        <v>1024</v>
      </c>
      <c r="F5218">
        <v>6.2</v>
      </c>
    </row>
    <row r="5219" spans="1:6" x14ac:dyDescent="0.25">
      <c r="A5219" t="s">
        <v>8639</v>
      </c>
      <c r="B5219">
        <v>3.9</v>
      </c>
      <c r="D5219">
        <v>1033</v>
      </c>
      <c r="E5219">
        <v>1025</v>
      </c>
      <c r="F5219">
        <v>3.9</v>
      </c>
    </row>
    <row r="5220" spans="1:6" x14ac:dyDescent="0.25">
      <c r="A5220" t="s">
        <v>11155</v>
      </c>
      <c r="B5220">
        <v>6.7</v>
      </c>
      <c r="D5220">
        <v>1033</v>
      </c>
      <c r="E5220">
        <v>1026</v>
      </c>
      <c r="F5220">
        <v>6.7</v>
      </c>
    </row>
    <row r="5221" spans="1:6" x14ac:dyDescent="0.25">
      <c r="A5221" t="s">
        <v>11156</v>
      </c>
      <c r="B5221">
        <v>10.7</v>
      </c>
      <c r="D5221">
        <v>1033</v>
      </c>
      <c r="E5221">
        <v>1027</v>
      </c>
      <c r="F5221">
        <v>9</v>
      </c>
    </row>
    <row r="5222" spans="1:6" x14ac:dyDescent="0.25">
      <c r="A5222" t="s">
        <v>8640</v>
      </c>
      <c r="B5222">
        <v>0.7</v>
      </c>
      <c r="D5222">
        <v>1033</v>
      </c>
      <c r="E5222">
        <v>1028</v>
      </c>
      <c r="F5222">
        <v>0.7</v>
      </c>
    </row>
    <row r="5223" spans="1:6" x14ac:dyDescent="0.25">
      <c r="A5223" t="s">
        <v>11157</v>
      </c>
      <c r="B5223">
        <v>6.3</v>
      </c>
      <c r="D5223">
        <v>1033</v>
      </c>
      <c r="E5223">
        <v>1031</v>
      </c>
      <c r="F5223">
        <v>5.9</v>
      </c>
    </row>
    <row r="5224" spans="1:6" x14ac:dyDescent="0.25">
      <c r="A5224" t="s">
        <v>8641</v>
      </c>
      <c r="B5224">
        <v>2.8</v>
      </c>
      <c r="D5224">
        <v>1033</v>
      </c>
      <c r="E5224">
        <v>1032</v>
      </c>
      <c r="F5224">
        <v>2.8</v>
      </c>
    </row>
    <row r="5225" spans="1:6" x14ac:dyDescent="0.25">
      <c r="A5225" t="s">
        <v>8642</v>
      </c>
      <c r="B5225">
        <v>6.7</v>
      </c>
      <c r="D5225">
        <v>1033</v>
      </c>
      <c r="E5225">
        <v>1034</v>
      </c>
      <c r="F5225">
        <v>5.3</v>
      </c>
    </row>
    <row r="5226" spans="1:6" x14ac:dyDescent="0.25">
      <c r="A5226" t="s">
        <v>11158</v>
      </c>
      <c r="B5226">
        <v>9.6</v>
      </c>
      <c r="D5226">
        <v>1033</v>
      </c>
      <c r="E5226">
        <v>1035</v>
      </c>
      <c r="F5226">
        <v>9.3000000000000007</v>
      </c>
    </row>
    <row r="5227" spans="1:6" x14ac:dyDescent="0.25">
      <c r="A5227" t="s">
        <v>11159</v>
      </c>
      <c r="B5227">
        <v>7.7</v>
      </c>
      <c r="D5227">
        <v>1034</v>
      </c>
      <c r="E5227">
        <v>1015</v>
      </c>
      <c r="F5227">
        <v>7.3</v>
      </c>
    </row>
    <row r="5228" spans="1:6" x14ac:dyDescent="0.25">
      <c r="A5228" t="s">
        <v>11160</v>
      </c>
      <c r="B5228">
        <v>14.5</v>
      </c>
      <c r="D5228">
        <v>1034</v>
      </c>
      <c r="E5228">
        <v>1018</v>
      </c>
      <c r="F5228">
        <v>11.6</v>
      </c>
    </row>
    <row r="5229" spans="1:6" x14ac:dyDescent="0.25">
      <c r="A5229" t="s">
        <v>11161</v>
      </c>
      <c r="B5229">
        <v>11.4</v>
      </c>
      <c r="D5229">
        <v>1034</v>
      </c>
      <c r="E5229">
        <v>1024</v>
      </c>
      <c r="F5229">
        <v>11.1</v>
      </c>
    </row>
    <row r="5230" spans="1:6" x14ac:dyDescent="0.25">
      <c r="A5230" t="s">
        <v>11162</v>
      </c>
      <c r="B5230">
        <v>8.1999999999999993</v>
      </c>
      <c r="D5230">
        <v>1034</v>
      </c>
      <c r="E5230">
        <v>1025</v>
      </c>
      <c r="F5230">
        <v>7.7</v>
      </c>
    </row>
    <row r="5231" spans="1:6" x14ac:dyDescent="0.25">
      <c r="A5231" t="s">
        <v>11163</v>
      </c>
      <c r="B5231">
        <v>9</v>
      </c>
      <c r="D5231">
        <v>1034</v>
      </c>
      <c r="E5231">
        <v>1026</v>
      </c>
      <c r="F5231">
        <v>8.8000000000000007</v>
      </c>
    </row>
    <row r="5232" spans="1:6" x14ac:dyDescent="0.25">
      <c r="A5232" t="s">
        <v>11164</v>
      </c>
      <c r="B5232">
        <v>10.199999999999999</v>
      </c>
      <c r="D5232">
        <v>1034</v>
      </c>
      <c r="E5232">
        <v>1027</v>
      </c>
      <c r="F5232">
        <v>9.5</v>
      </c>
    </row>
    <row r="5233" spans="1:6" x14ac:dyDescent="0.25">
      <c r="A5233" t="s">
        <v>11165</v>
      </c>
      <c r="B5233">
        <v>7.4</v>
      </c>
      <c r="D5233">
        <v>1034</v>
      </c>
      <c r="E5233">
        <v>1028</v>
      </c>
      <c r="F5233">
        <v>5.3</v>
      </c>
    </row>
    <row r="5234" spans="1:6" x14ac:dyDescent="0.25">
      <c r="A5234" t="s">
        <v>8643</v>
      </c>
      <c r="B5234">
        <v>3.4</v>
      </c>
      <c r="D5234">
        <v>1034</v>
      </c>
      <c r="E5234">
        <v>1031</v>
      </c>
      <c r="F5234">
        <v>3.2</v>
      </c>
    </row>
    <row r="5235" spans="1:6" x14ac:dyDescent="0.25">
      <c r="A5235" t="s">
        <v>8644</v>
      </c>
      <c r="B5235">
        <v>5.0999999999999996</v>
      </c>
      <c r="D5235">
        <v>1034</v>
      </c>
      <c r="E5235">
        <v>1032</v>
      </c>
      <c r="F5235">
        <v>4.8</v>
      </c>
    </row>
    <row r="5236" spans="1:6" x14ac:dyDescent="0.25">
      <c r="A5236" t="s">
        <v>8645</v>
      </c>
      <c r="B5236">
        <v>6.7</v>
      </c>
      <c r="D5236">
        <v>1034</v>
      </c>
      <c r="E5236">
        <v>1033</v>
      </c>
      <c r="F5236">
        <v>5.3</v>
      </c>
    </row>
    <row r="5237" spans="1:6" x14ac:dyDescent="0.25">
      <c r="A5237" t="s">
        <v>8646</v>
      </c>
      <c r="B5237">
        <v>3</v>
      </c>
      <c r="D5237">
        <v>1034</v>
      </c>
      <c r="E5237">
        <v>1043</v>
      </c>
      <c r="F5237">
        <v>3</v>
      </c>
    </row>
    <row r="5238" spans="1:6" x14ac:dyDescent="0.25">
      <c r="A5238" t="s">
        <v>8647</v>
      </c>
      <c r="B5238">
        <v>7.1</v>
      </c>
      <c r="D5238">
        <v>1034</v>
      </c>
      <c r="E5238">
        <v>1044</v>
      </c>
      <c r="F5238">
        <v>7</v>
      </c>
    </row>
    <row r="5239" spans="1:6" x14ac:dyDescent="0.25">
      <c r="A5239" t="s">
        <v>11166</v>
      </c>
      <c r="B5239">
        <v>10.3</v>
      </c>
      <c r="D5239">
        <v>1035</v>
      </c>
      <c r="E5239">
        <v>1011</v>
      </c>
      <c r="F5239">
        <v>8.9</v>
      </c>
    </row>
    <row r="5240" spans="1:6" x14ac:dyDescent="0.25">
      <c r="A5240" t="s">
        <v>11167</v>
      </c>
      <c r="B5240">
        <v>12.9</v>
      </c>
      <c r="D5240">
        <v>1035</v>
      </c>
      <c r="E5240">
        <v>1012</v>
      </c>
      <c r="F5240">
        <v>10.4</v>
      </c>
    </row>
    <row r="5241" spans="1:6" x14ac:dyDescent="0.25">
      <c r="A5241" t="s">
        <v>11168</v>
      </c>
      <c r="B5241">
        <v>8.5</v>
      </c>
      <c r="D5241">
        <v>1035</v>
      </c>
      <c r="E5241">
        <v>1013</v>
      </c>
      <c r="F5241">
        <v>4.8</v>
      </c>
    </row>
    <row r="5242" spans="1:6" x14ac:dyDescent="0.25">
      <c r="A5242" t="s">
        <v>8648</v>
      </c>
      <c r="B5242">
        <v>3.7</v>
      </c>
      <c r="D5242">
        <v>1035</v>
      </c>
      <c r="E5242">
        <v>1015</v>
      </c>
      <c r="F5242">
        <v>3.6</v>
      </c>
    </row>
    <row r="5243" spans="1:6" x14ac:dyDescent="0.25">
      <c r="A5243" t="s">
        <v>11169</v>
      </c>
      <c r="B5243">
        <v>15</v>
      </c>
      <c r="D5243">
        <v>1035</v>
      </c>
      <c r="E5243">
        <v>1022</v>
      </c>
      <c r="F5243">
        <v>14.3</v>
      </c>
    </row>
    <row r="5244" spans="1:6" x14ac:dyDescent="0.25">
      <c r="A5244" t="s">
        <v>11170</v>
      </c>
      <c r="B5244">
        <v>9</v>
      </c>
      <c r="D5244">
        <v>1035</v>
      </c>
      <c r="E5244">
        <v>1026</v>
      </c>
      <c r="F5244">
        <v>8.8000000000000007</v>
      </c>
    </row>
    <row r="5245" spans="1:6" x14ac:dyDescent="0.25">
      <c r="A5245" t="s">
        <v>11171</v>
      </c>
      <c r="B5245">
        <v>7.8</v>
      </c>
      <c r="D5245">
        <v>1035</v>
      </c>
      <c r="E5245">
        <v>1027</v>
      </c>
      <c r="F5245">
        <v>7.6</v>
      </c>
    </row>
    <row r="5246" spans="1:6" x14ac:dyDescent="0.25">
      <c r="A5246" t="s">
        <v>8649</v>
      </c>
      <c r="B5246">
        <v>3.5</v>
      </c>
      <c r="D5246">
        <v>1035</v>
      </c>
      <c r="E5246">
        <v>1031</v>
      </c>
      <c r="F5246">
        <v>3.4</v>
      </c>
    </row>
    <row r="5247" spans="1:6" x14ac:dyDescent="0.25">
      <c r="A5247" t="s">
        <v>11172</v>
      </c>
      <c r="B5247">
        <v>7.3</v>
      </c>
      <c r="D5247">
        <v>1035</v>
      </c>
      <c r="E5247">
        <v>1032</v>
      </c>
      <c r="F5247">
        <v>7.1</v>
      </c>
    </row>
    <row r="5248" spans="1:6" x14ac:dyDescent="0.25">
      <c r="A5248" t="s">
        <v>11173</v>
      </c>
      <c r="B5248">
        <v>9.6</v>
      </c>
      <c r="D5248">
        <v>1035</v>
      </c>
      <c r="E5248">
        <v>1033</v>
      </c>
      <c r="F5248">
        <v>9.3000000000000007</v>
      </c>
    </row>
    <row r="5249" spans="1:6" x14ac:dyDescent="0.25">
      <c r="A5249" t="s">
        <v>8650</v>
      </c>
      <c r="B5249">
        <v>4</v>
      </c>
      <c r="D5249">
        <v>1035</v>
      </c>
      <c r="E5249">
        <v>1036</v>
      </c>
      <c r="F5249">
        <v>3.7</v>
      </c>
    </row>
    <row r="5250" spans="1:6" x14ac:dyDescent="0.25">
      <c r="A5250" t="s">
        <v>8651</v>
      </c>
      <c r="B5250">
        <v>3.3</v>
      </c>
      <c r="D5250">
        <v>1035</v>
      </c>
      <c r="E5250">
        <v>1037</v>
      </c>
      <c r="F5250">
        <v>3.1</v>
      </c>
    </row>
    <row r="5251" spans="1:6" x14ac:dyDescent="0.25">
      <c r="A5251" t="s">
        <v>11174</v>
      </c>
      <c r="B5251">
        <v>10.6</v>
      </c>
      <c r="D5251">
        <v>1036</v>
      </c>
      <c r="E5251">
        <v>1013</v>
      </c>
      <c r="F5251">
        <v>6.6</v>
      </c>
    </row>
    <row r="5252" spans="1:6" x14ac:dyDescent="0.25">
      <c r="A5252" t="s">
        <v>11175</v>
      </c>
      <c r="B5252">
        <v>7</v>
      </c>
      <c r="D5252">
        <v>1036</v>
      </c>
      <c r="E5252">
        <v>1015</v>
      </c>
      <c r="F5252">
        <v>6.9</v>
      </c>
    </row>
    <row r="5253" spans="1:6" x14ac:dyDescent="0.25">
      <c r="A5253" t="s">
        <v>11176</v>
      </c>
      <c r="B5253">
        <v>11.3</v>
      </c>
      <c r="D5253">
        <v>1036</v>
      </c>
      <c r="E5253">
        <v>1027</v>
      </c>
      <c r="F5253">
        <v>11.1</v>
      </c>
    </row>
    <row r="5254" spans="1:6" x14ac:dyDescent="0.25">
      <c r="A5254" t="s">
        <v>11177</v>
      </c>
      <c r="B5254">
        <v>7.3</v>
      </c>
      <c r="D5254">
        <v>1036</v>
      </c>
      <c r="E5254">
        <v>1031</v>
      </c>
      <c r="F5254">
        <v>6.7</v>
      </c>
    </row>
    <row r="5255" spans="1:6" x14ac:dyDescent="0.25">
      <c r="A5255" t="s">
        <v>8652</v>
      </c>
      <c r="B5255">
        <v>4</v>
      </c>
      <c r="D5255">
        <v>1036</v>
      </c>
      <c r="E5255">
        <v>1035</v>
      </c>
      <c r="F5255">
        <v>3.7</v>
      </c>
    </row>
    <row r="5256" spans="1:6" x14ac:dyDescent="0.25">
      <c r="A5256" t="s">
        <v>8653</v>
      </c>
      <c r="B5256">
        <v>3</v>
      </c>
      <c r="D5256">
        <v>1036</v>
      </c>
      <c r="E5256">
        <v>1037</v>
      </c>
      <c r="F5256">
        <v>2.7</v>
      </c>
    </row>
    <row r="5257" spans="1:6" x14ac:dyDescent="0.25">
      <c r="A5257" t="s">
        <v>11178</v>
      </c>
      <c r="B5257">
        <v>11.6</v>
      </c>
      <c r="D5257">
        <v>1037</v>
      </c>
      <c r="E5257">
        <v>1011</v>
      </c>
      <c r="F5257">
        <v>8.6999999999999993</v>
      </c>
    </row>
    <row r="5258" spans="1:6" x14ac:dyDescent="0.25">
      <c r="A5258" t="s">
        <v>11179</v>
      </c>
      <c r="B5258">
        <v>14.2</v>
      </c>
      <c r="D5258">
        <v>1037</v>
      </c>
      <c r="E5258">
        <v>1012</v>
      </c>
      <c r="F5258">
        <v>9.1999999999999993</v>
      </c>
    </row>
    <row r="5259" spans="1:6" x14ac:dyDescent="0.25">
      <c r="A5259" t="s">
        <v>11180</v>
      </c>
      <c r="B5259">
        <v>9.8000000000000007</v>
      </c>
      <c r="D5259">
        <v>1037</v>
      </c>
      <c r="E5259">
        <v>1013</v>
      </c>
      <c r="F5259">
        <v>4</v>
      </c>
    </row>
    <row r="5260" spans="1:6" x14ac:dyDescent="0.25">
      <c r="A5260" t="s">
        <v>8654</v>
      </c>
      <c r="B5260">
        <v>5</v>
      </c>
      <c r="D5260">
        <v>1037</v>
      </c>
      <c r="E5260">
        <v>1015</v>
      </c>
      <c r="F5260">
        <v>5</v>
      </c>
    </row>
    <row r="5261" spans="1:6" x14ac:dyDescent="0.25">
      <c r="A5261" t="s">
        <v>11181</v>
      </c>
      <c r="B5261">
        <v>9.6999999999999993</v>
      </c>
      <c r="D5261">
        <v>1037</v>
      </c>
      <c r="E5261">
        <v>1027</v>
      </c>
      <c r="F5261">
        <v>9.1999999999999993</v>
      </c>
    </row>
    <row r="5262" spans="1:6" x14ac:dyDescent="0.25">
      <c r="A5262" t="s">
        <v>11182</v>
      </c>
      <c r="B5262">
        <v>6.8</v>
      </c>
      <c r="D5262">
        <v>1037</v>
      </c>
      <c r="E5262">
        <v>1031</v>
      </c>
      <c r="F5262">
        <v>6.5</v>
      </c>
    </row>
    <row r="5263" spans="1:6" x14ac:dyDescent="0.25">
      <c r="A5263" t="s">
        <v>8655</v>
      </c>
      <c r="B5263">
        <v>3.3</v>
      </c>
      <c r="D5263">
        <v>1037</v>
      </c>
      <c r="E5263">
        <v>1035</v>
      </c>
      <c r="F5263">
        <v>3.1</v>
      </c>
    </row>
    <row r="5264" spans="1:6" x14ac:dyDescent="0.25">
      <c r="A5264" t="s">
        <v>8656</v>
      </c>
      <c r="B5264">
        <v>3</v>
      </c>
      <c r="D5264">
        <v>1037</v>
      </c>
      <c r="E5264">
        <v>1036</v>
      </c>
      <c r="F5264">
        <v>2.7</v>
      </c>
    </row>
    <row r="5265" spans="1:6" x14ac:dyDescent="0.25">
      <c r="A5265" t="s">
        <v>8657</v>
      </c>
      <c r="B5265">
        <v>0</v>
      </c>
      <c r="D5265">
        <v>1038</v>
      </c>
      <c r="E5265">
        <v>1039</v>
      </c>
      <c r="F5265">
        <v>0.5</v>
      </c>
    </row>
    <row r="5266" spans="1:6" x14ac:dyDescent="0.25">
      <c r="A5266" t="s">
        <v>8658</v>
      </c>
      <c r="B5266">
        <v>2.6</v>
      </c>
      <c r="D5266">
        <v>1038</v>
      </c>
      <c r="E5266">
        <v>1041</v>
      </c>
      <c r="F5266">
        <v>2.5</v>
      </c>
    </row>
    <row r="5267" spans="1:6" x14ac:dyDescent="0.25">
      <c r="A5267" t="s">
        <v>8659</v>
      </c>
      <c r="B5267">
        <v>3.3</v>
      </c>
      <c r="D5267">
        <v>1038</v>
      </c>
      <c r="E5267">
        <v>1042</v>
      </c>
      <c r="F5267">
        <v>3.3</v>
      </c>
    </row>
    <row r="5268" spans="1:6" x14ac:dyDescent="0.25">
      <c r="A5268" t="s">
        <v>8660</v>
      </c>
      <c r="B5268">
        <v>0</v>
      </c>
      <c r="D5268">
        <v>1039</v>
      </c>
      <c r="E5268">
        <v>1038</v>
      </c>
      <c r="F5268">
        <v>0.5</v>
      </c>
    </row>
    <row r="5269" spans="1:6" x14ac:dyDescent="0.25">
      <c r="A5269" t="s">
        <v>8661</v>
      </c>
      <c r="B5269">
        <v>2.9</v>
      </c>
      <c r="D5269">
        <v>1039</v>
      </c>
      <c r="E5269">
        <v>1042</v>
      </c>
      <c r="F5269">
        <v>2.8</v>
      </c>
    </row>
    <row r="5270" spans="1:6" x14ac:dyDescent="0.25">
      <c r="A5270" t="s">
        <v>8662</v>
      </c>
      <c r="B5270">
        <v>0</v>
      </c>
      <c r="D5270">
        <v>1040</v>
      </c>
      <c r="E5270">
        <v>1030</v>
      </c>
      <c r="F5270">
        <v>0.2</v>
      </c>
    </row>
    <row r="5271" spans="1:6" x14ac:dyDescent="0.25">
      <c r="A5271" t="s">
        <v>8663</v>
      </c>
      <c r="B5271">
        <v>2.5</v>
      </c>
      <c r="D5271">
        <v>1040</v>
      </c>
      <c r="E5271">
        <v>1041</v>
      </c>
      <c r="F5271">
        <v>2.5</v>
      </c>
    </row>
    <row r="5272" spans="1:6" x14ac:dyDescent="0.25">
      <c r="A5272" t="s">
        <v>8664</v>
      </c>
      <c r="B5272">
        <v>2.6</v>
      </c>
      <c r="D5272">
        <v>1041</v>
      </c>
      <c r="E5272">
        <v>1038</v>
      </c>
      <c r="F5272">
        <v>2.5</v>
      </c>
    </row>
    <row r="5273" spans="1:6" x14ac:dyDescent="0.25">
      <c r="A5273" t="s">
        <v>8665</v>
      </c>
      <c r="B5273">
        <v>2.5</v>
      </c>
      <c r="D5273">
        <v>1041</v>
      </c>
      <c r="E5273">
        <v>1040</v>
      </c>
      <c r="F5273">
        <v>2.5</v>
      </c>
    </row>
    <row r="5274" spans="1:6" x14ac:dyDescent="0.25">
      <c r="A5274" t="s">
        <v>8666</v>
      </c>
      <c r="B5274">
        <v>3.3</v>
      </c>
      <c r="D5274">
        <v>1042</v>
      </c>
      <c r="E5274">
        <v>1038</v>
      </c>
      <c r="F5274">
        <v>3.3</v>
      </c>
    </row>
    <row r="5275" spans="1:6" x14ac:dyDescent="0.25">
      <c r="A5275" t="s">
        <v>8667</v>
      </c>
      <c r="B5275">
        <v>2.9</v>
      </c>
      <c r="D5275">
        <v>1042</v>
      </c>
      <c r="E5275">
        <v>1039</v>
      </c>
      <c r="F5275">
        <v>2.8</v>
      </c>
    </row>
    <row r="5276" spans="1:6" x14ac:dyDescent="0.25">
      <c r="A5276" t="s">
        <v>8668</v>
      </c>
      <c r="B5276">
        <v>5.9</v>
      </c>
      <c r="D5276">
        <v>1042</v>
      </c>
      <c r="E5276">
        <v>1051</v>
      </c>
      <c r="F5276">
        <v>5.9</v>
      </c>
    </row>
    <row r="5277" spans="1:6" x14ac:dyDescent="0.25">
      <c r="A5277" t="s">
        <v>11183</v>
      </c>
      <c r="B5277">
        <v>12</v>
      </c>
      <c r="D5277">
        <v>1043</v>
      </c>
      <c r="E5277">
        <v>1026</v>
      </c>
      <c r="F5277">
        <v>11.8</v>
      </c>
    </row>
    <row r="5278" spans="1:6" x14ac:dyDescent="0.25">
      <c r="A5278" t="s">
        <v>11184</v>
      </c>
      <c r="B5278">
        <v>6.4</v>
      </c>
      <c r="D5278">
        <v>1043</v>
      </c>
      <c r="E5278">
        <v>1031</v>
      </c>
      <c r="F5278">
        <v>6</v>
      </c>
    </row>
    <row r="5279" spans="1:6" x14ac:dyDescent="0.25">
      <c r="A5279" t="s">
        <v>11185</v>
      </c>
      <c r="B5279">
        <v>8</v>
      </c>
      <c r="D5279">
        <v>1043</v>
      </c>
      <c r="E5279">
        <v>1032</v>
      </c>
      <c r="F5279">
        <v>7.7</v>
      </c>
    </row>
    <row r="5280" spans="1:6" x14ac:dyDescent="0.25">
      <c r="A5280" t="s">
        <v>8669</v>
      </c>
      <c r="B5280">
        <v>3</v>
      </c>
      <c r="D5280">
        <v>1043</v>
      </c>
      <c r="E5280">
        <v>1034</v>
      </c>
      <c r="F5280">
        <v>3</v>
      </c>
    </row>
    <row r="5281" spans="1:6" x14ac:dyDescent="0.25">
      <c r="A5281" t="s">
        <v>8670</v>
      </c>
      <c r="B5281">
        <v>4.5</v>
      </c>
      <c r="D5281">
        <v>1043</v>
      </c>
      <c r="E5281">
        <v>1044</v>
      </c>
      <c r="F5281">
        <v>4</v>
      </c>
    </row>
    <row r="5282" spans="1:6" x14ac:dyDescent="0.25">
      <c r="A5282" t="s">
        <v>11186</v>
      </c>
      <c r="B5282">
        <v>7.5</v>
      </c>
      <c r="D5282">
        <v>1043</v>
      </c>
      <c r="E5282">
        <v>1045</v>
      </c>
      <c r="F5282">
        <v>6.9</v>
      </c>
    </row>
    <row r="5283" spans="1:6" x14ac:dyDescent="0.25">
      <c r="A5283" t="s">
        <v>8671</v>
      </c>
      <c r="B5283">
        <v>11.9</v>
      </c>
      <c r="D5283">
        <v>1044</v>
      </c>
      <c r="E5283">
        <v>1032</v>
      </c>
      <c r="F5283">
        <v>11.6</v>
      </c>
    </row>
    <row r="5284" spans="1:6" x14ac:dyDescent="0.25">
      <c r="A5284" t="s">
        <v>8672</v>
      </c>
      <c r="B5284">
        <v>7.1</v>
      </c>
      <c r="D5284">
        <v>1044</v>
      </c>
      <c r="E5284">
        <v>1034</v>
      </c>
      <c r="F5284">
        <v>7</v>
      </c>
    </row>
    <row r="5285" spans="1:6" x14ac:dyDescent="0.25">
      <c r="A5285" t="s">
        <v>8673</v>
      </c>
      <c r="B5285">
        <v>4.5</v>
      </c>
      <c r="D5285">
        <v>1044</v>
      </c>
      <c r="E5285">
        <v>1043</v>
      </c>
      <c r="F5285">
        <v>4</v>
      </c>
    </row>
    <row r="5286" spans="1:6" x14ac:dyDescent="0.25">
      <c r="A5286" t="s">
        <v>8674</v>
      </c>
      <c r="B5286">
        <v>3</v>
      </c>
      <c r="D5286">
        <v>1044</v>
      </c>
      <c r="E5286">
        <v>1045</v>
      </c>
      <c r="F5286">
        <v>3</v>
      </c>
    </row>
    <row r="5287" spans="1:6" x14ac:dyDescent="0.25">
      <c r="A5287" t="s">
        <v>8675</v>
      </c>
      <c r="B5287">
        <v>3.5</v>
      </c>
      <c r="D5287">
        <v>1044</v>
      </c>
      <c r="E5287">
        <v>1047</v>
      </c>
      <c r="F5287">
        <v>3.5</v>
      </c>
    </row>
    <row r="5288" spans="1:6" x14ac:dyDescent="0.25">
      <c r="A5288" t="s">
        <v>11187</v>
      </c>
      <c r="B5288">
        <v>7.5</v>
      </c>
      <c r="D5288">
        <v>1045</v>
      </c>
      <c r="E5288">
        <v>1043</v>
      </c>
      <c r="F5288">
        <v>6.9</v>
      </c>
    </row>
    <row r="5289" spans="1:6" x14ac:dyDescent="0.25">
      <c r="A5289" t="s">
        <v>8676</v>
      </c>
      <c r="B5289">
        <v>3</v>
      </c>
      <c r="D5289">
        <v>1045</v>
      </c>
      <c r="E5289">
        <v>1044</v>
      </c>
      <c r="F5289">
        <v>3</v>
      </c>
    </row>
    <row r="5290" spans="1:6" x14ac:dyDescent="0.25">
      <c r="A5290" t="s">
        <v>8677</v>
      </c>
      <c r="B5290">
        <v>4.9000000000000004</v>
      </c>
      <c r="D5290">
        <v>1045</v>
      </c>
      <c r="E5290">
        <v>1047</v>
      </c>
      <c r="F5290">
        <v>2.9</v>
      </c>
    </row>
    <row r="5291" spans="1:6" x14ac:dyDescent="0.25">
      <c r="A5291" t="s">
        <v>8678</v>
      </c>
      <c r="B5291">
        <v>1.8</v>
      </c>
      <c r="D5291">
        <v>1046</v>
      </c>
      <c r="E5291">
        <v>1048</v>
      </c>
      <c r="F5291">
        <v>1.4</v>
      </c>
    </row>
    <row r="5292" spans="1:6" x14ac:dyDescent="0.25">
      <c r="A5292" t="s">
        <v>8679</v>
      </c>
      <c r="B5292">
        <v>4.7</v>
      </c>
      <c r="D5292">
        <v>1046</v>
      </c>
      <c r="E5292">
        <v>1051</v>
      </c>
      <c r="F5292">
        <v>4</v>
      </c>
    </row>
    <row r="5293" spans="1:6" x14ac:dyDescent="0.25">
      <c r="A5293" t="s">
        <v>8680</v>
      </c>
      <c r="B5293">
        <v>2.5</v>
      </c>
      <c r="D5293">
        <v>1046</v>
      </c>
      <c r="E5293">
        <v>1052</v>
      </c>
      <c r="F5293">
        <v>2.5</v>
      </c>
    </row>
    <row r="5294" spans="1:6" x14ac:dyDescent="0.25">
      <c r="A5294" t="s">
        <v>8681</v>
      </c>
      <c r="B5294">
        <v>3.5</v>
      </c>
      <c r="D5294">
        <v>1047</v>
      </c>
      <c r="E5294">
        <v>1044</v>
      </c>
      <c r="F5294">
        <v>3.5</v>
      </c>
    </row>
    <row r="5295" spans="1:6" x14ac:dyDescent="0.25">
      <c r="A5295" t="s">
        <v>8682</v>
      </c>
      <c r="B5295">
        <v>4.9000000000000004</v>
      </c>
      <c r="D5295">
        <v>1047</v>
      </c>
      <c r="E5295">
        <v>1045</v>
      </c>
      <c r="F5295">
        <v>2.9</v>
      </c>
    </row>
    <row r="5296" spans="1:6" x14ac:dyDescent="0.25">
      <c r="A5296" t="s">
        <v>8683</v>
      </c>
      <c r="B5296">
        <v>0</v>
      </c>
      <c r="D5296">
        <v>1047</v>
      </c>
      <c r="E5296">
        <v>1048</v>
      </c>
      <c r="F5296">
        <v>0.1</v>
      </c>
    </row>
    <row r="5297" spans="1:6" x14ac:dyDescent="0.25">
      <c r="A5297" t="s">
        <v>8684</v>
      </c>
      <c r="B5297">
        <v>1.8</v>
      </c>
      <c r="D5297">
        <v>1048</v>
      </c>
      <c r="E5297">
        <v>1046</v>
      </c>
      <c r="F5297">
        <v>1.4</v>
      </c>
    </row>
    <row r="5298" spans="1:6" x14ac:dyDescent="0.25">
      <c r="A5298" t="s">
        <v>8685</v>
      </c>
      <c r="B5298">
        <v>0</v>
      </c>
      <c r="D5298">
        <v>1048</v>
      </c>
      <c r="E5298">
        <v>1047</v>
      </c>
      <c r="F5298">
        <v>0.1</v>
      </c>
    </row>
    <row r="5299" spans="1:6" x14ac:dyDescent="0.25">
      <c r="A5299" t="s">
        <v>8686</v>
      </c>
      <c r="B5299">
        <v>5.9</v>
      </c>
      <c r="D5299">
        <v>1051</v>
      </c>
      <c r="E5299">
        <v>1042</v>
      </c>
      <c r="F5299">
        <v>5.9</v>
      </c>
    </row>
    <row r="5300" spans="1:6" x14ac:dyDescent="0.25">
      <c r="A5300" t="s">
        <v>8687</v>
      </c>
      <c r="B5300">
        <v>4.7</v>
      </c>
      <c r="D5300">
        <v>1051</v>
      </c>
      <c r="E5300">
        <v>1046</v>
      </c>
      <c r="F5300">
        <v>4</v>
      </c>
    </row>
    <row r="5301" spans="1:6" x14ac:dyDescent="0.25">
      <c r="A5301" t="s">
        <v>8688</v>
      </c>
      <c r="B5301">
        <v>2.9</v>
      </c>
      <c r="D5301">
        <v>1051</v>
      </c>
      <c r="E5301">
        <v>1052</v>
      </c>
      <c r="F5301">
        <v>2.9</v>
      </c>
    </row>
    <row r="5302" spans="1:6" x14ac:dyDescent="0.25">
      <c r="A5302" t="s">
        <v>8689</v>
      </c>
      <c r="B5302">
        <v>3.8</v>
      </c>
      <c r="D5302">
        <v>1051</v>
      </c>
      <c r="E5302">
        <v>1053</v>
      </c>
      <c r="F5302">
        <v>3.7</v>
      </c>
    </row>
    <row r="5303" spans="1:6" x14ac:dyDescent="0.25">
      <c r="A5303" t="s">
        <v>8690</v>
      </c>
      <c r="B5303">
        <v>3.7</v>
      </c>
      <c r="D5303">
        <v>1051</v>
      </c>
      <c r="E5303">
        <v>1054</v>
      </c>
      <c r="F5303">
        <v>3.7</v>
      </c>
    </row>
    <row r="5304" spans="1:6" x14ac:dyDescent="0.25">
      <c r="A5304" t="s">
        <v>8691</v>
      </c>
      <c r="B5304">
        <v>4.8</v>
      </c>
      <c r="D5304">
        <v>1051</v>
      </c>
      <c r="E5304">
        <v>1065</v>
      </c>
      <c r="F5304">
        <v>4.8</v>
      </c>
    </row>
    <row r="5305" spans="1:6" x14ac:dyDescent="0.25">
      <c r="A5305" t="s">
        <v>8692</v>
      </c>
      <c r="B5305">
        <v>2.5</v>
      </c>
      <c r="D5305">
        <v>1052</v>
      </c>
      <c r="E5305">
        <v>1046</v>
      </c>
      <c r="F5305">
        <v>2.5</v>
      </c>
    </row>
    <row r="5306" spans="1:6" x14ac:dyDescent="0.25">
      <c r="A5306" t="s">
        <v>8693</v>
      </c>
      <c r="B5306">
        <v>2.9</v>
      </c>
      <c r="D5306">
        <v>1052</v>
      </c>
      <c r="E5306">
        <v>1051</v>
      </c>
      <c r="F5306">
        <v>2.9</v>
      </c>
    </row>
    <row r="5307" spans="1:6" x14ac:dyDescent="0.25">
      <c r="A5307" t="s">
        <v>8694</v>
      </c>
      <c r="B5307">
        <v>3.8</v>
      </c>
      <c r="D5307">
        <v>1053</v>
      </c>
      <c r="E5307">
        <v>1051</v>
      </c>
      <c r="F5307">
        <v>3.7</v>
      </c>
    </row>
    <row r="5308" spans="1:6" x14ac:dyDescent="0.25">
      <c r="A5308" t="s">
        <v>8695</v>
      </c>
      <c r="B5308">
        <v>5.5</v>
      </c>
      <c r="D5308">
        <v>1053</v>
      </c>
      <c r="E5308">
        <v>1054</v>
      </c>
      <c r="F5308">
        <v>5.4</v>
      </c>
    </row>
    <row r="5309" spans="1:6" x14ac:dyDescent="0.25">
      <c r="A5309" t="s">
        <v>8696</v>
      </c>
      <c r="B5309">
        <v>4.9000000000000004</v>
      </c>
      <c r="D5309">
        <v>1053</v>
      </c>
      <c r="E5309">
        <v>1065</v>
      </c>
      <c r="F5309">
        <v>4.2</v>
      </c>
    </row>
    <row r="5310" spans="1:6" x14ac:dyDescent="0.25">
      <c r="A5310" t="s">
        <v>8697</v>
      </c>
      <c r="B5310">
        <v>3.7</v>
      </c>
      <c r="D5310">
        <v>1054</v>
      </c>
      <c r="E5310">
        <v>1051</v>
      </c>
      <c r="F5310">
        <v>3.7</v>
      </c>
    </row>
    <row r="5311" spans="1:6" x14ac:dyDescent="0.25">
      <c r="A5311" t="s">
        <v>8698</v>
      </c>
      <c r="B5311">
        <v>5.5</v>
      </c>
      <c r="D5311">
        <v>1054</v>
      </c>
      <c r="E5311">
        <v>1053</v>
      </c>
      <c r="F5311">
        <v>5.4</v>
      </c>
    </row>
    <row r="5312" spans="1:6" x14ac:dyDescent="0.25">
      <c r="A5312" t="s">
        <v>8699</v>
      </c>
      <c r="B5312">
        <v>3.7</v>
      </c>
      <c r="D5312">
        <v>1054</v>
      </c>
      <c r="E5312">
        <v>1065</v>
      </c>
      <c r="F5312">
        <v>2.8</v>
      </c>
    </row>
    <row r="5313" spans="1:6" x14ac:dyDescent="0.25">
      <c r="A5313" t="s">
        <v>8700</v>
      </c>
      <c r="B5313">
        <v>3</v>
      </c>
      <c r="D5313">
        <v>1054</v>
      </c>
      <c r="E5313">
        <v>1073</v>
      </c>
      <c r="F5313">
        <v>2.9</v>
      </c>
    </row>
    <row r="5314" spans="1:6" x14ac:dyDescent="0.25">
      <c r="A5314" t="s">
        <v>8701</v>
      </c>
      <c r="B5314">
        <v>1.4</v>
      </c>
      <c r="D5314">
        <v>1061</v>
      </c>
      <c r="E5314">
        <v>1062</v>
      </c>
      <c r="F5314">
        <v>1.4</v>
      </c>
    </row>
    <row r="5315" spans="1:6" x14ac:dyDescent="0.25">
      <c r="A5315" t="s">
        <v>8702</v>
      </c>
      <c r="B5315">
        <v>2.8</v>
      </c>
      <c r="D5315">
        <v>1061</v>
      </c>
      <c r="E5315">
        <v>1063</v>
      </c>
      <c r="F5315">
        <v>2.8</v>
      </c>
    </row>
    <row r="5316" spans="1:6" x14ac:dyDescent="0.25">
      <c r="A5316" t="s">
        <v>8703</v>
      </c>
      <c r="B5316">
        <v>1.4</v>
      </c>
      <c r="D5316">
        <v>1062</v>
      </c>
      <c r="E5316">
        <v>1061</v>
      </c>
      <c r="F5316">
        <v>1.4</v>
      </c>
    </row>
    <row r="5317" spans="1:6" x14ac:dyDescent="0.25">
      <c r="A5317" t="s">
        <v>8704</v>
      </c>
      <c r="B5317">
        <v>1.7</v>
      </c>
      <c r="D5317">
        <v>1062</v>
      </c>
      <c r="E5317">
        <v>1063</v>
      </c>
      <c r="F5317">
        <v>1.7</v>
      </c>
    </row>
    <row r="5318" spans="1:6" x14ac:dyDescent="0.25">
      <c r="A5318" t="s">
        <v>8705</v>
      </c>
      <c r="B5318">
        <v>3.1</v>
      </c>
      <c r="D5318">
        <v>1062</v>
      </c>
      <c r="E5318">
        <v>1064</v>
      </c>
      <c r="F5318">
        <v>3.1</v>
      </c>
    </row>
    <row r="5319" spans="1:6" x14ac:dyDescent="0.25">
      <c r="A5319" t="s">
        <v>8706</v>
      </c>
      <c r="B5319">
        <v>2.8</v>
      </c>
      <c r="D5319">
        <v>1063</v>
      </c>
      <c r="E5319">
        <v>1061</v>
      </c>
      <c r="F5319">
        <v>2.8</v>
      </c>
    </row>
    <row r="5320" spans="1:6" x14ac:dyDescent="0.25">
      <c r="A5320" t="s">
        <v>8707</v>
      </c>
      <c r="B5320">
        <v>1.7</v>
      </c>
      <c r="D5320">
        <v>1063</v>
      </c>
      <c r="E5320">
        <v>1062</v>
      </c>
      <c r="F5320">
        <v>1.7</v>
      </c>
    </row>
    <row r="5321" spans="1:6" x14ac:dyDescent="0.25">
      <c r="A5321" t="s">
        <v>8708</v>
      </c>
      <c r="B5321">
        <v>2.5</v>
      </c>
      <c r="D5321">
        <v>1063</v>
      </c>
      <c r="E5321">
        <v>1064</v>
      </c>
      <c r="F5321">
        <v>2.2000000000000002</v>
      </c>
    </row>
    <row r="5322" spans="1:6" x14ac:dyDescent="0.25">
      <c r="A5322" t="s">
        <v>8709</v>
      </c>
      <c r="B5322">
        <v>4.0999999999999996</v>
      </c>
      <c r="D5322">
        <v>1063</v>
      </c>
      <c r="E5322">
        <v>1065</v>
      </c>
      <c r="F5322">
        <v>4.0999999999999996</v>
      </c>
    </row>
    <row r="5323" spans="1:6" x14ac:dyDescent="0.25">
      <c r="A5323" t="s">
        <v>8710</v>
      </c>
      <c r="B5323">
        <v>3.1</v>
      </c>
      <c r="D5323">
        <v>1064</v>
      </c>
      <c r="E5323">
        <v>1062</v>
      </c>
      <c r="F5323">
        <v>3.1</v>
      </c>
    </row>
    <row r="5324" spans="1:6" x14ac:dyDescent="0.25">
      <c r="A5324" t="s">
        <v>8711</v>
      </c>
      <c r="B5324">
        <v>2.5</v>
      </c>
      <c r="D5324">
        <v>1064</v>
      </c>
      <c r="E5324">
        <v>1063</v>
      </c>
      <c r="F5324">
        <v>2.2000000000000002</v>
      </c>
    </row>
    <row r="5325" spans="1:6" x14ac:dyDescent="0.25">
      <c r="A5325" t="s">
        <v>8712</v>
      </c>
      <c r="B5325">
        <v>3.6</v>
      </c>
      <c r="D5325">
        <v>1064</v>
      </c>
      <c r="E5325">
        <v>1065</v>
      </c>
      <c r="F5325">
        <v>3.4</v>
      </c>
    </row>
    <row r="5326" spans="1:6" x14ac:dyDescent="0.25">
      <c r="A5326" t="s">
        <v>8713</v>
      </c>
      <c r="B5326">
        <v>1.8</v>
      </c>
      <c r="D5326">
        <v>1064</v>
      </c>
      <c r="E5326">
        <v>1072</v>
      </c>
      <c r="F5326">
        <v>1.8</v>
      </c>
    </row>
    <row r="5327" spans="1:6" x14ac:dyDescent="0.25">
      <c r="A5327" t="s">
        <v>8714</v>
      </c>
      <c r="B5327">
        <v>7</v>
      </c>
      <c r="D5327">
        <v>1064</v>
      </c>
      <c r="E5327">
        <v>1074</v>
      </c>
      <c r="F5327">
        <v>6.8</v>
      </c>
    </row>
    <row r="5328" spans="1:6" x14ac:dyDescent="0.25">
      <c r="A5328" t="s">
        <v>8715</v>
      </c>
      <c r="B5328">
        <v>4.8</v>
      </c>
      <c r="D5328">
        <v>1065</v>
      </c>
      <c r="E5328">
        <v>1051</v>
      </c>
      <c r="F5328">
        <v>4.8</v>
      </c>
    </row>
    <row r="5329" spans="1:6" x14ac:dyDescent="0.25">
      <c r="A5329" t="s">
        <v>8716</v>
      </c>
      <c r="B5329">
        <v>4.9000000000000004</v>
      </c>
      <c r="D5329">
        <v>1065</v>
      </c>
      <c r="E5329">
        <v>1053</v>
      </c>
      <c r="F5329">
        <v>4.2</v>
      </c>
    </row>
    <row r="5330" spans="1:6" x14ac:dyDescent="0.25">
      <c r="A5330" t="s">
        <v>8717</v>
      </c>
      <c r="B5330">
        <v>3.7</v>
      </c>
      <c r="D5330">
        <v>1065</v>
      </c>
      <c r="E5330">
        <v>1054</v>
      </c>
      <c r="F5330">
        <v>2.8</v>
      </c>
    </row>
    <row r="5331" spans="1:6" x14ac:dyDescent="0.25">
      <c r="A5331" t="s">
        <v>8718</v>
      </c>
      <c r="B5331">
        <v>4.0999999999999996</v>
      </c>
      <c r="D5331">
        <v>1065</v>
      </c>
      <c r="E5331">
        <v>1063</v>
      </c>
      <c r="F5331">
        <v>4.0999999999999996</v>
      </c>
    </row>
    <row r="5332" spans="1:6" x14ac:dyDescent="0.25">
      <c r="A5332" t="s">
        <v>8719</v>
      </c>
      <c r="B5332">
        <v>3.6</v>
      </c>
      <c r="D5332">
        <v>1065</v>
      </c>
      <c r="E5332">
        <v>1064</v>
      </c>
      <c r="F5332">
        <v>3.4</v>
      </c>
    </row>
    <row r="5333" spans="1:6" x14ac:dyDescent="0.25">
      <c r="A5333" t="s">
        <v>8720</v>
      </c>
      <c r="B5333">
        <v>4.8</v>
      </c>
      <c r="D5333">
        <v>1065</v>
      </c>
      <c r="E5333">
        <v>1072</v>
      </c>
      <c r="F5333">
        <v>4</v>
      </c>
    </row>
    <row r="5334" spans="1:6" x14ac:dyDescent="0.25">
      <c r="A5334" t="s">
        <v>8721</v>
      </c>
      <c r="B5334">
        <v>4.0999999999999996</v>
      </c>
      <c r="D5334">
        <v>1065</v>
      </c>
      <c r="E5334">
        <v>1073</v>
      </c>
      <c r="F5334">
        <v>3.8</v>
      </c>
    </row>
    <row r="5335" spans="1:6" x14ac:dyDescent="0.25">
      <c r="A5335" t="s">
        <v>8722</v>
      </c>
      <c r="B5335">
        <v>2.2000000000000002</v>
      </c>
      <c r="D5335">
        <v>1071</v>
      </c>
      <c r="E5335">
        <v>1072</v>
      </c>
      <c r="F5335">
        <v>2.2000000000000002</v>
      </c>
    </row>
    <row r="5336" spans="1:6" x14ac:dyDescent="0.25">
      <c r="A5336" t="s">
        <v>8723</v>
      </c>
      <c r="B5336">
        <v>3.9</v>
      </c>
      <c r="D5336">
        <v>1071</v>
      </c>
      <c r="E5336">
        <v>1073</v>
      </c>
      <c r="F5336">
        <v>3.6</v>
      </c>
    </row>
    <row r="5337" spans="1:6" x14ac:dyDescent="0.25">
      <c r="A5337" t="s">
        <v>8724</v>
      </c>
      <c r="B5337">
        <v>3.6</v>
      </c>
      <c r="D5337">
        <v>1071</v>
      </c>
      <c r="E5337">
        <v>1074</v>
      </c>
      <c r="F5337">
        <v>3.6</v>
      </c>
    </row>
    <row r="5338" spans="1:6" x14ac:dyDescent="0.25">
      <c r="A5338" t="s">
        <v>8725</v>
      </c>
      <c r="B5338">
        <v>1.8</v>
      </c>
      <c r="D5338">
        <v>1072</v>
      </c>
      <c r="E5338">
        <v>1064</v>
      </c>
      <c r="F5338">
        <v>1.8</v>
      </c>
    </row>
    <row r="5339" spans="1:6" x14ac:dyDescent="0.25">
      <c r="A5339" t="s">
        <v>8726</v>
      </c>
      <c r="B5339">
        <v>4.8</v>
      </c>
      <c r="D5339">
        <v>1072</v>
      </c>
      <c r="E5339">
        <v>1065</v>
      </c>
      <c r="F5339">
        <v>4</v>
      </c>
    </row>
    <row r="5340" spans="1:6" x14ac:dyDescent="0.25">
      <c r="A5340" t="s">
        <v>8727</v>
      </c>
      <c r="B5340">
        <v>2.2000000000000002</v>
      </c>
      <c r="D5340">
        <v>1072</v>
      </c>
      <c r="E5340">
        <v>1071</v>
      </c>
      <c r="F5340">
        <v>2.2000000000000002</v>
      </c>
    </row>
    <row r="5341" spans="1:6" x14ac:dyDescent="0.25">
      <c r="A5341" t="s">
        <v>8728</v>
      </c>
      <c r="B5341">
        <v>3.7</v>
      </c>
      <c r="D5341">
        <v>1072</v>
      </c>
      <c r="E5341">
        <v>1073</v>
      </c>
      <c r="F5341">
        <v>3.2</v>
      </c>
    </row>
    <row r="5342" spans="1:6" x14ac:dyDescent="0.25">
      <c r="A5342" t="s">
        <v>8729</v>
      </c>
      <c r="B5342">
        <v>5.5</v>
      </c>
      <c r="D5342">
        <v>1072</v>
      </c>
      <c r="E5342">
        <v>1074</v>
      </c>
      <c r="F5342">
        <v>5.4</v>
      </c>
    </row>
    <row r="5343" spans="1:6" x14ac:dyDescent="0.25">
      <c r="A5343" t="s">
        <v>8730</v>
      </c>
      <c r="B5343">
        <v>3</v>
      </c>
      <c r="D5343">
        <v>1073</v>
      </c>
      <c r="E5343">
        <v>1054</v>
      </c>
      <c r="F5343">
        <v>2.9</v>
      </c>
    </row>
    <row r="5344" spans="1:6" x14ac:dyDescent="0.25">
      <c r="A5344" t="s">
        <v>8731</v>
      </c>
      <c r="B5344">
        <v>4.0999999999999996</v>
      </c>
      <c r="D5344">
        <v>1073</v>
      </c>
      <c r="E5344">
        <v>1065</v>
      </c>
      <c r="F5344">
        <v>3.8</v>
      </c>
    </row>
    <row r="5345" spans="1:6" x14ac:dyDescent="0.25">
      <c r="A5345" t="s">
        <v>8732</v>
      </c>
      <c r="B5345">
        <v>3.9</v>
      </c>
      <c r="D5345">
        <v>1073</v>
      </c>
      <c r="E5345">
        <v>1071</v>
      </c>
      <c r="F5345">
        <v>3.6</v>
      </c>
    </row>
    <row r="5346" spans="1:6" x14ac:dyDescent="0.25">
      <c r="A5346" t="s">
        <v>8733</v>
      </c>
      <c r="B5346">
        <v>3.7</v>
      </c>
      <c r="D5346">
        <v>1073</v>
      </c>
      <c r="E5346">
        <v>1072</v>
      </c>
      <c r="F5346">
        <v>3.2</v>
      </c>
    </row>
    <row r="5347" spans="1:6" x14ac:dyDescent="0.25">
      <c r="A5347" t="s">
        <v>8734</v>
      </c>
      <c r="B5347">
        <v>7.2</v>
      </c>
      <c r="D5347">
        <v>1073</v>
      </c>
      <c r="E5347">
        <v>1074</v>
      </c>
      <c r="F5347">
        <v>7</v>
      </c>
    </row>
    <row r="5348" spans="1:6" x14ac:dyDescent="0.25">
      <c r="A5348" t="s">
        <v>8735</v>
      </c>
      <c r="B5348">
        <v>7</v>
      </c>
      <c r="D5348">
        <v>1074</v>
      </c>
      <c r="E5348">
        <v>1064</v>
      </c>
      <c r="F5348">
        <v>6.8</v>
      </c>
    </row>
    <row r="5349" spans="1:6" x14ac:dyDescent="0.25">
      <c r="A5349" t="s">
        <v>8736</v>
      </c>
      <c r="B5349">
        <v>3.6</v>
      </c>
      <c r="D5349">
        <v>1074</v>
      </c>
      <c r="E5349">
        <v>1071</v>
      </c>
      <c r="F5349">
        <v>3.6</v>
      </c>
    </row>
    <row r="5350" spans="1:6" x14ac:dyDescent="0.25">
      <c r="A5350" t="s">
        <v>8737</v>
      </c>
      <c r="B5350">
        <v>5.5</v>
      </c>
      <c r="D5350">
        <v>1074</v>
      </c>
      <c r="E5350">
        <v>1072</v>
      </c>
      <c r="F5350">
        <v>5.4</v>
      </c>
    </row>
    <row r="5351" spans="1:6" x14ac:dyDescent="0.25">
      <c r="A5351" t="s">
        <v>8738</v>
      </c>
      <c r="B5351">
        <v>7.2</v>
      </c>
      <c r="D5351">
        <v>1074</v>
      </c>
      <c r="E5351">
        <v>1073</v>
      </c>
      <c r="F5351">
        <v>7</v>
      </c>
    </row>
    <row r="5352" spans="1:6" x14ac:dyDescent="0.25">
      <c r="A5352" t="s">
        <v>8739</v>
      </c>
      <c r="B5352">
        <v>1.7</v>
      </c>
      <c r="D5352">
        <v>1074</v>
      </c>
      <c r="E5352">
        <v>1075</v>
      </c>
      <c r="F5352">
        <v>1.3</v>
      </c>
    </row>
    <row r="5353" spans="1:6" x14ac:dyDescent="0.25">
      <c r="A5353" t="s">
        <v>8740</v>
      </c>
      <c r="B5353">
        <v>2.5</v>
      </c>
      <c r="D5353">
        <v>1074</v>
      </c>
      <c r="E5353">
        <v>1076</v>
      </c>
      <c r="F5353">
        <v>2.5</v>
      </c>
    </row>
    <row r="5354" spans="1:6" x14ac:dyDescent="0.25">
      <c r="A5354" t="s">
        <v>8741</v>
      </c>
      <c r="B5354">
        <v>1.7</v>
      </c>
      <c r="D5354">
        <v>1075</v>
      </c>
      <c r="E5354">
        <v>1074</v>
      </c>
      <c r="F5354">
        <v>1.3</v>
      </c>
    </row>
    <row r="5355" spans="1:6" x14ac:dyDescent="0.25">
      <c r="A5355" t="s">
        <v>8742</v>
      </c>
      <c r="B5355">
        <v>2.5</v>
      </c>
      <c r="D5355">
        <v>1076</v>
      </c>
      <c r="E5355">
        <v>1074</v>
      </c>
      <c r="F5355">
        <v>2.5</v>
      </c>
    </row>
    <row r="5356" spans="1:6" x14ac:dyDescent="0.25">
      <c r="A5356" t="s">
        <v>8743</v>
      </c>
      <c r="B5356">
        <v>0</v>
      </c>
      <c r="D5356">
        <v>1076</v>
      </c>
      <c r="E5356">
        <v>1077</v>
      </c>
      <c r="F5356">
        <v>0.6</v>
      </c>
    </row>
    <row r="5357" spans="1:6" x14ac:dyDescent="0.25">
      <c r="A5357" t="s">
        <v>8744</v>
      </c>
      <c r="B5357">
        <v>0</v>
      </c>
      <c r="D5357">
        <v>1077</v>
      </c>
      <c r="E5357">
        <v>1076</v>
      </c>
      <c r="F5357">
        <v>0.6</v>
      </c>
    </row>
    <row r="5358" spans="1:6" x14ac:dyDescent="0.25">
      <c r="A5358" t="s">
        <v>8745</v>
      </c>
      <c r="B5358">
        <v>4.4000000000000004</v>
      </c>
      <c r="D5358">
        <v>1077</v>
      </c>
      <c r="E5358">
        <v>1081</v>
      </c>
      <c r="F5358">
        <v>4.4000000000000004</v>
      </c>
    </row>
    <row r="5359" spans="1:6" x14ac:dyDescent="0.25">
      <c r="A5359" t="s">
        <v>8746</v>
      </c>
      <c r="B5359">
        <v>4.4000000000000004</v>
      </c>
      <c r="D5359">
        <v>1081</v>
      </c>
      <c r="E5359">
        <v>1077</v>
      </c>
      <c r="F5359">
        <v>4.4000000000000004</v>
      </c>
    </row>
    <row r="5360" spans="1:6" x14ac:dyDescent="0.25">
      <c r="A5360" t="s">
        <v>8747</v>
      </c>
      <c r="B5360">
        <v>4.7</v>
      </c>
      <c r="D5360">
        <v>1101</v>
      </c>
      <c r="E5360">
        <v>1111</v>
      </c>
      <c r="F5360">
        <v>4.7</v>
      </c>
    </row>
    <row r="5361" spans="1:6" x14ac:dyDescent="0.25">
      <c r="A5361" t="s">
        <v>8748</v>
      </c>
      <c r="B5361">
        <v>10.8</v>
      </c>
      <c r="D5361">
        <v>1101</v>
      </c>
      <c r="E5361">
        <v>1112</v>
      </c>
      <c r="F5361">
        <v>10.8</v>
      </c>
    </row>
    <row r="5362" spans="1:6" x14ac:dyDescent="0.25">
      <c r="A5362" t="s">
        <v>8749</v>
      </c>
      <c r="B5362">
        <v>12.4</v>
      </c>
      <c r="D5362">
        <v>1101</v>
      </c>
      <c r="E5362">
        <v>1113</v>
      </c>
      <c r="F5362">
        <v>11.8</v>
      </c>
    </row>
    <row r="5363" spans="1:6" x14ac:dyDescent="0.25">
      <c r="A5363" t="s">
        <v>8750</v>
      </c>
      <c r="B5363">
        <v>17.5</v>
      </c>
      <c r="D5363">
        <v>1101</v>
      </c>
      <c r="E5363">
        <v>1114</v>
      </c>
      <c r="F5363">
        <v>17.5</v>
      </c>
    </row>
    <row r="5364" spans="1:6" x14ac:dyDescent="0.25">
      <c r="A5364" t="s">
        <v>8751</v>
      </c>
      <c r="B5364">
        <v>17.2</v>
      </c>
      <c r="D5364">
        <v>1101</v>
      </c>
      <c r="E5364">
        <v>1115</v>
      </c>
      <c r="F5364">
        <v>17.2</v>
      </c>
    </row>
    <row r="5365" spans="1:6" x14ac:dyDescent="0.25">
      <c r="A5365" t="s">
        <v>8752</v>
      </c>
      <c r="B5365">
        <v>4.0999999999999996</v>
      </c>
      <c r="D5365">
        <v>1102</v>
      </c>
      <c r="E5365">
        <v>1103</v>
      </c>
      <c r="F5365">
        <v>4</v>
      </c>
    </row>
    <row r="5366" spans="1:6" x14ac:dyDescent="0.25">
      <c r="A5366" t="s">
        <v>8753</v>
      </c>
      <c r="B5366">
        <v>7.7</v>
      </c>
      <c r="D5366">
        <v>1102</v>
      </c>
      <c r="E5366">
        <v>1118</v>
      </c>
      <c r="F5366">
        <v>7.7</v>
      </c>
    </row>
    <row r="5367" spans="1:6" x14ac:dyDescent="0.25">
      <c r="A5367" t="s">
        <v>8754</v>
      </c>
      <c r="B5367">
        <v>2.9</v>
      </c>
      <c r="D5367">
        <v>1102</v>
      </c>
      <c r="E5367">
        <v>1119</v>
      </c>
      <c r="F5367">
        <v>2.8</v>
      </c>
    </row>
    <row r="5368" spans="1:6" x14ac:dyDescent="0.25">
      <c r="A5368" t="s">
        <v>8755</v>
      </c>
      <c r="B5368">
        <v>4.9000000000000004</v>
      </c>
      <c r="D5368">
        <v>1102</v>
      </c>
      <c r="E5368">
        <v>1120</v>
      </c>
      <c r="F5368">
        <v>4.9000000000000004</v>
      </c>
    </row>
    <row r="5369" spans="1:6" x14ac:dyDescent="0.25">
      <c r="A5369" t="s">
        <v>8756</v>
      </c>
      <c r="B5369">
        <v>9.3000000000000007</v>
      </c>
      <c r="D5369">
        <v>1102</v>
      </c>
      <c r="E5369">
        <v>1121</v>
      </c>
      <c r="F5369">
        <v>9.1999999999999993</v>
      </c>
    </row>
    <row r="5370" spans="1:6" x14ac:dyDescent="0.25">
      <c r="A5370" t="s">
        <v>8757</v>
      </c>
      <c r="B5370">
        <v>12</v>
      </c>
      <c r="D5370">
        <v>1102</v>
      </c>
      <c r="E5370">
        <v>1122</v>
      </c>
      <c r="F5370">
        <v>11.9</v>
      </c>
    </row>
    <row r="5371" spans="1:6" x14ac:dyDescent="0.25">
      <c r="A5371" t="s">
        <v>8758</v>
      </c>
      <c r="B5371">
        <v>10.6</v>
      </c>
      <c r="D5371">
        <v>1102</v>
      </c>
      <c r="E5371">
        <v>1156</v>
      </c>
      <c r="F5371">
        <v>10.6</v>
      </c>
    </row>
    <row r="5372" spans="1:6" x14ac:dyDescent="0.25">
      <c r="A5372" t="s">
        <v>8759</v>
      </c>
      <c r="B5372">
        <v>4.0999999999999996</v>
      </c>
      <c r="D5372">
        <v>1103</v>
      </c>
      <c r="E5372">
        <v>1102</v>
      </c>
      <c r="F5372">
        <v>4</v>
      </c>
    </row>
    <row r="5373" spans="1:6" x14ac:dyDescent="0.25">
      <c r="A5373" t="s">
        <v>8760</v>
      </c>
      <c r="B5373">
        <v>8.6</v>
      </c>
      <c r="D5373">
        <v>1103</v>
      </c>
      <c r="E5373">
        <v>1118</v>
      </c>
      <c r="F5373">
        <v>8.6</v>
      </c>
    </row>
    <row r="5374" spans="1:6" x14ac:dyDescent="0.25">
      <c r="A5374" t="s">
        <v>8761</v>
      </c>
      <c r="B5374">
        <v>5.4</v>
      </c>
      <c r="D5374">
        <v>1103</v>
      </c>
      <c r="E5374">
        <v>1119</v>
      </c>
      <c r="F5374">
        <v>5.3</v>
      </c>
    </row>
    <row r="5375" spans="1:6" x14ac:dyDescent="0.25">
      <c r="A5375" t="s">
        <v>8762</v>
      </c>
      <c r="B5375">
        <v>2.6</v>
      </c>
      <c r="D5375">
        <v>1103</v>
      </c>
      <c r="E5375">
        <v>1120</v>
      </c>
      <c r="F5375">
        <v>2.4</v>
      </c>
    </row>
    <row r="5376" spans="1:6" x14ac:dyDescent="0.25">
      <c r="A5376" t="s">
        <v>8763</v>
      </c>
      <c r="B5376">
        <v>7.2</v>
      </c>
      <c r="D5376">
        <v>1103</v>
      </c>
      <c r="E5376">
        <v>1121</v>
      </c>
      <c r="F5376">
        <v>6.8</v>
      </c>
    </row>
    <row r="5377" spans="1:6" x14ac:dyDescent="0.25">
      <c r="A5377" t="s">
        <v>8764</v>
      </c>
      <c r="B5377">
        <v>11.3</v>
      </c>
      <c r="D5377">
        <v>1103</v>
      </c>
      <c r="E5377">
        <v>1122</v>
      </c>
      <c r="F5377">
        <v>10.8</v>
      </c>
    </row>
    <row r="5378" spans="1:6" x14ac:dyDescent="0.25">
      <c r="A5378" t="s">
        <v>8765</v>
      </c>
      <c r="B5378">
        <v>13.2</v>
      </c>
      <c r="D5378">
        <v>1103</v>
      </c>
      <c r="E5378">
        <v>1156</v>
      </c>
      <c r="F5378">
        <v>13.2</v>
      </c>
    </row>
    <row r="5379" spans="1:6" x14ac:dyDescent="0.25">
      <c r="A5379" t="s">
        <v>8766</v>
      </c>
      <c r="B5379">
        <v>5.9</v>
      </c>
      <c r="D5379">
        <v>1104</v>
      </c>
      <c r="E5379">
        <v>1141</v>
      </c>
      <c r="F5379">
        <v>5.9</v>
      </c>
    </row>
    <row r="5380" spans="1:6" x14ac:dyDescent="0.25">
      <c r="A5380" t="s">
        <v>8767</v>
      </c>
      <c r="B5380">
        <v>8.8000000000000007</v>
      </c>
      <c r="D5380">
        <v>1104</v>
      </c>
      <c r="E5380">
        <v>1142</v>
      </c>
      <c r="F5380">
        <v>8.5</v>
      </c>
    </row>
    <row r="5381" spans="1:6" x14ac:dyDescent="0.25">
      <c r="A5381" t="s">
        <v>8768</v>
      </c>
      <c r="B5381">
        <v>13.3</v>
      </c>
      <c r="D5381">
        <v>1104</v>
      </c>
      <c r="E5381">
        <v>1143</v>
      </c>
      <c r="F5381">
        <v>11.3</v>
      </c>
    </row>
    <row r="5382" spans="1:6" x14ac:dyDescent="0.25">
      <c r="A5382" t="s">
        <v>8769</v>
      </c>
      <c r="B5382">
        <v>11.4</v>
      </c>
      <c r="D5382">
        <v>1104</v>
      </c>
      <c r="E5382">
        <v>1144</v>
      </c>
      <c r="F5382">
        <v>10</v>
      </c>
    </row>
    <row r="5383" spans="1:6" x14ac:dyDescent="0.25">
      <c r="A5383" t="s">
        <v>8770</v>
      </c>
      <c r="B5383">
        <v>11</v>
      </c>
      <c r="D5383">
        <v>1105</v>
      </c>
      <c r="E5383">
        <v>1141</v>
      </c>
      <c r="F5383">
        <v>9.4</v>
      </c>
    </row>
    <row r="5384" spans="1:6" x14ac:dyDescent="0.25">
      <c r="A5384" t="s">
        <v>8771</v>
      </c>
      <c r="B5384">
        <v>8.6999999999999993</v>
      </c>
      <c r="D5384">
        <v>1105</v>
      </c>
      <c r="E5384">
        <v>1142</v>
      </c>
      <c r="F5384">
        <v>8.1999999999999993</v>
      </c>
    </row>
    <row r="5385" spans="1:6" x14ac:dyDescent="0.25">
      <c r="A5385" t="s">
        <v>8772</v>
      </c>
      <c r="B5385">
        <v>5.7</v>
      </c>
      <c r="D5385">
        <v>1105</v>
      </c>
      <c r="E5385">
        <v>1143</v>
      </c>
      <c r="F5385">
        <v>5.6</v>
      </c>
    </row>
    <row r="5386" spans="1:6" x14ac:dyDescent="0.25">
      <c r="A5386" t="s">
        <v>8773</v>
      </c>
      <c r="B5386">
        <v>3.3</v>
      </c>
      <c r="D5386">
        <v>1105</v>
      </c>
      <c r="E5386">
        <v>1144</v>
      </c>
      <c r="F5386">
        <v>3.2</v>
      </c>
    </row>
    <row r="5387" spans="1:6" x14ac:dyDescent="0.25">
      <c r="A5387" t="s">
        <v>8774</v>
      </c>
      <c r="B5387">
        <v>12.2</v>
      </c>
      <c r="D5387">
        <v>1106</v>
      </c>
      <c r="E5387">
        <v>1143</v>
      </c>
      <c r="F5387">
        <v>8.6999999999999993</v>
      </c>
    </row>
    <row r="5388" spans="1:6" x14ac:dyDescent="0.25">
      <c r="A5388" t="s">
        <v>8775</v>
      </c>
      <c r="B5388">
        <v>5.5</v>
      </c>
      <c r="D5388">
        <v>1106</v>
      </c>
      <c r="E5388">
        <v>1146</v>
      </c>
      <c r="F5388">
        <v>4.5</v>
      </c>
    </row>
    <row r="5389" spans="1:6" x14ac:dyDescent="0.25">
      <c r="A5389" t="s">
        <v>8776</v>
      </c>
      <c r="B5389">
        <v>12.5</v>
      </c>
      <c r="D5389">
        <v>1106</v>
      </c>
      <c r="E5389">
        <v>1147</v>
      </c>
      <c r="F5389">
        <v>11.5</v>
      </c>
    </row>
    <row r="5390" spans="1:6" x14ac:dyDescent="0.25">
      <c r="A5390" t="s">
        <v>8777</v>
      </c>
      <c r="B5390">
        <v>16.899999999999999</v>
      </c>
      <c r="D5390">
        <v>1106</v>
      </c>
      <c r="E5390">
        <v>1148</v>
      </c>
      <c r="F5390">
        <v>15.9</v>
      </c>
    </row>
    <row r="5391" spans="1:6" x14ac:dyDescent="0.25">
      <c r="A5391" t="s">
        <v>8778</v>
      </c>
      <c r="B5391">
        <v>14.2</v>
      </c>
      <c r="D5391">
        <v>1107</v>
      </c>
      <c r="E5391">
        <v>1146</v>
      </c>
      <c r="F5391">
        <v>12.1</v>
      </c>
    </row>
    <row r="5392" spans="1:6" x14ac:dyDescent="0.25">
      <c r="A5392" t="s">
        <v>8779</v>
      </c>
      <c r="B5392">
        <v>8.9</v>
      </c>
      <c r="D5392">
        <v>1107</v>
      </c>
      <c r="E5392">
        <v>1147</v>
      </c>
      <c r="F5392">
        <v>7.9</v>
      </c>
    </row>
    <row r="5393" spans="1:6" x14ac:dyDescent="0.25">
      <c r="A5393" t="s">
        <v>8780</v>
      </c>
      <c r="B5393">
        <v>4.3</v>
      </c>
      <c r="D5393">
        <v>1107</v>
      </c>
      <c r="E5393">
        <v>1148</v>
      </c>
      <c r="F5393">
        <v>4.3</v>
      </c>
    </row>
    <row r="5394" spans="1:6" x14ac:dyDescent="0.25">
      <c r="A5394" t="s">
        <v>8781</v>
      </c>
      <c r="B5394">
        <v>13.3</v>
      </c>
      <c r="D5394">
        <v>1107</v>
      </c>
      <c r="E5394">
        <v>1149</v>
      </c>
      <c r="F5394">
        <v>13.2</v>
      </c>
    </row>
    <row r="5395" spans="1:6" x14ac:dyDescent="0.25">
      <c r="A5395" t="s">
        <v>8782</v>
      </c>
      <c r="B5395">
        <v>4</v>
      </c>
      <c r="D5395">
        <v>1108</v>
      </c>
      <c r="E5395">
        <v>1157</v>
      </c>
      <c r="F5395">
        <v>3.6</v>
      </c>
    </row>
    <row r="5396" spans="1:6" x14ac:dyDescent="0.25">
      <c r="A5396" t="s">
        <v>8783</v>
      </c>
      <c r="B5396">
        <v>4.3</v>
      </c>
      <c r="D5396">
        <v>1108</v>
      </c>
      <c r="E5396">
        <v>1158</v>
      </c>
      <c r="F5396">
        <v>3.7</v>
      </c>
    </row>
    <row r="5397" spans="1:6" x14ac:dyDescent="0.25">
      <c r="A5397" t="s">
        <v>8784</v>
      </c>
      <c r="B5397">
        <v>14.8</v>
      </c>
      <c r="D5397">
        <v>1109</v>
      </c>
      <c r="E5397">
        <v>1117</v>
      </c>
      <c r="F5397">
        <v>13.7</v>
      </c>
    </row>
    <row r="5398" spans="1:6" x14ac:dyDescent="0.25">
      <c r="A5398" t="s">
        <v>8785</v>
      </c>
      <c r="B5398">
        <v>6.3</v>
      </c>
      <c r="D5398">
        <v>1109</v>
      </c>
      <c r="E5398">
        <v>1124</v>
      </c>
      <c r="F5398">
        <v>5.6</v>
      </c>
    </row>
    <row r="5399" spans="1:6" x14ac:dyDescent="0.25">
      <c r="A5399" t="s">
        <v>8786</v>
      </c>
      <c r="B5399">
        <v>7.8</v>
      </c>
      <c r="D5399">
        <v>1109</v>
      </c>
      <c r="E5399">
        <v>1125</v>
      </c>
      <c r="F5399">
        <v>6</v>
      </c>
    </row>
    <row r="5400" spans="1:6" x14ac:dyDescent="0.25">
      <c r="A5400" t="s">
        <v>8787</v>
      </c>
      <c r="B5400">
        <v>11</v>
      </c>
      <c r="D5400">
        <v>1109</v>
      </c>
      <c r="E5400">
        <v>1126</v>
      </c>
      <c r="F5400">
        <v>8.4</v>
      </c>
    </row>
    <row r="5401" spans="1:6" x14ac:dyDescent="0.25">
      <c r="A5401" t="s">
        <v>8788</v>
      </c>
      <c r="B5401">
        <v>3.2</v>
      </c>
      <c r="D5401">
        <v>1109</v>
      </c>
      <c r="E5401">
        <v>1127</v>
      </c>
      <c r="F5401">
        <v>3.1</v>
      </c>
    </row>
    <row r="5402" spans="1:6" x14ac:dyDescent="0.25">
      <c r="A5402" t="s">
        <v>8789</v>
      </c>
      <c r="B5402">
        <v>4.8</v>
      </c>
      <c r="D5402">
        <v>1109</v>
      </c>
      <c r="E5402">
        <v>1128</v>
      </c>
      <c r="F5402">
        <v>4.8</v>
      </c>
    </row>
    <row r="5403" spans="1:6" x14ac:dyDescent="0.25">
      <c r="A5403" t="s">
        <v>8790</v>
      </c>
      <c r="B5403">
        <v>6</v>
      </c>
      <c r="D5403">
        <v>1109</v>
      </c>
      <c r="E5403">
        <v>1129</v>
      </c>
      <c r="F5403">
        <v>5.9</v>
      </c>
    </row>
    <row r="5404" spans="1:6" x14ac:dyDescent="0.25">
      <c r="A5404" t="s">
        <v>8791</v>
      </c>
      <c r="B5404">
        <v>9.4</v>
      </c>
      <c r="D5404">
        <v>1109</v>
      </c>
      <c r="E5404">
        <v>1130</v>
      </c>
      <c r="F5404">
        <v>9.4</v>
      </c>
    </row>
    <row r="5405" spans="1:6" x14ac:dyDescent="0.25">
      <c r="A5405" t="s">
        <v>8792</v>
      </c>
      <c r="B5405">
        <v>8.9</v>
      </c>
      <c r="D5405">
        <v>1109</v>
      </c>
      <c r="E5405">
        <v>1131</v>
      </c>
      <c r="F5405">
        <v>8.8000000000000007</v>
      </c>
    </row>
    <row r="5406" spans="1:6" x14ac:dyDescent="0.25">
      <c r="A5406" t="s">
        <v>8793</v>
      </c>
      <c r="B5406">
        <v>6.5</v>
      </c>
      <c r="D5406">
        <v>1109</v>
      </c>
      <c r="E5406">
        <v>1132</v>
      </c>
      <c r="F5406">
        <v>6.5</v>
      </c>
    </row>
    <row r="5407" spans="1:6" x14ac:dyDescent="0.25">
      <c r="A5407" t="s">
        <v>8794</v>
      </c>
      <c r="B5407">
        <v>7.3</v>
      </c>
      <c r="D5407">
        <v>1109</v>
      </c>
      <c r="E5407">
        <v>1138</v>
      </c>
      <c r="F5407">
        <v>6.9</v>
      </c>
    </row>
    <row r="5408" spans="1:6" x14ac:dyDescent="0.25">
      <c r="A5408" t="s">
        <v>8795</v>
      </c>
      <c r="B5408">
        <v>5</v>
      </c>
      <c r="D5408">
        <v>1110</v>
      </c>
      <c r="E5408">
        <v>1150</v>
      </c>
      <c r="F5408">
        <v>5</v>
      </c>
    </row>
    <row r="5409" spans="1:6" x14ac:dyDescent="0.25">
      <c r="A5409" t="s">
        <v>8796</v>
      </c>
      <c r="B5409">
        <v>4.0999999999999996</v>
      </c>
      <c r="D5409">
        <v>1110</v>
      </c>
      <c r="E5409">
        <v>1151</v>
      </c>
      <c r="F5409">
        <v>4.0999999999999996</v>
      </c>
    </row>
    <row r="5410" spans="1:6" x14ac:dyDescent="0.25">
      <c r="A5410" t="s">
        <v>8797</v>
      </c>
      <c r="B5410">
        <v>4.7</v>
      </c>
      <c r="D5410">
        <v>1110</v>
      </c>
      <c r="E5410">
        <v>1152</v>
      </c>
      <c r="F5410">
        <v>4.7</v>
      </c>
    </row>
    <row r="5411" spans="1:6" x14ac:dyDescent="0.25">
      <c r="A5411" t="s">
        <v>8798</v>
      </c>
      <c r="B5411">
        <v>7.4</v>
      </c>
      <c r="D5411">
        <v>1110</v>
      </c>
      <c r="E5411">
        <v>1153</v>
      </c>
      <c r="F5411">
        <v>7.4</v>
      </c>
    </row>
    <row r="5412" spans="1:6" x14ac:dyDescent="0.25">
      <c r="A5412" t="s">
        <v>8799</v>
      </c>
      <c r="B5412">
        <v>8.6</v>
      </c>
      <c r="D5412">
        <v>1110</v>
      </c>
      <c r="E5412">
        <v>1157</v>
      </c>
      <c r="F5412">
        <v>8.6</v>
      </c>
    </row>
    <row r="5413" spans="1:6" x14ac:dyDescent="0.25">
      <c r="A5413" t="s">
        <v>8800</v>
      </c>
      <c r="B5413">
        <v>14.7</v>
      </c>
      <c r="D5413">
        <v>1110</v>
      </c>
      <c r="E5413">
        <v>1158</v>
      </c>
      <c r="F5413">
        <v>14.5</v>
      </c>
    </row>
    <row r="5414" spans="1:6" x14ac:dyDescent="0.25">
      <c r="A5414" t="s">
        <v>8801</v>
      </c>
      <c r="B5414">
        <v>4.7</v>
      </c>
      <c r="D5414">
        <v>1111</v>
      </c>
      <c r="E5414">
        <v>1101</v>
      </c>
      <c r="F5414">
        <v>4.7</v>
      </c>
    </row>
    <row r="5415" spans="1:6" x14ac:dyDescent="0.25">
      <c r="A5415" t="s">
        <v>8802</v>
      </c>
      <c r="B5415">
        <v>6.2</v>
      </c>
      <c r="D5415">
        <v>1111</v>
      </c>
      <c r="E5415">
        <v>1112</v>
      </c>
      <c r="F5415">
        <v>6.2</v>
      </c>
    </row>
    <row r="5416" spans="1:6" x14ac:dyDescent="0.25">
      <c r="A5416" t="s">
        <v>8803</v>
      </c>
      <c r="B5416">
        <v>7.8</v>
      </c>
      <c r="D5416">
        <v>1111</v>
      </c>
      <c r="E5416">
        <v>1113</v>
      </c>
      <c r="F5416">
        <v>7.5</v>
      </c>
    </row>
    <row r="5417" spans="1:6" x14ac:dyDescent="0.25">
      <c r="A5417" t="s">
        <v>8804</v>
      </c>
      <c r="B5417">
        <v>12.8</v>
      </c>
      <c r="D5417">
        <v>1111</v>
      </c>
      <c r="E5417">
        <v>1114</v>
      </c>
      <c r="F5417">
        <v>12.8</v>
      </c>
    </row>
    <row r="5418" spans="1:6" x14ac:dyDescent="0.25">
      <c r="A5418" t="s">
        <v>8805</v>
      </c>
      <c r="B5418">
        <v>12.6</v>
      </c>
      <c r="D5418">
        <v>1111</v>
      </c>
      <c r="E5418">
        <v>1115</v>
      </c>
      <c r="F5418">
        <v>12.6</v>
      </c>
    </row>
    <row r="5419" spans="1:6" x14ac:dyDescent="0.25">
      <c r="A5419" t="s">
        <v>8806</v>
      </c>
      <c r="B5419">
        <v>10.8</v>
      </c>
      <c r="D5419">
        <v>1112</v>
      </c>
      <c r="E5419">
        <v>1101</v>
      </c>
      <c r="F5419">
        <v>10.8</v>
      </c>
    </row>
    <row r="5420" spans="1:6" x14ac:dyDescent="0.25">
      <c r="A5420" t="s">
        <v>8807</v>
      </c>
      <c r="B5420">
        <v>6.2</v>
      </c>
      <c r="D5420">
        <v>1112</v>
      </c>
      <c r="E5420">
        <v>1111</v>
      </c>
      <c r="F5420">
        <v>6.2</v>
      </c>
    </row>
    <row r="5421" spans="1:6" x14ac:dyDescent="0.25">
      <c r="A5421" t="s">
        <v>8808</v>
      </c>
      <c r="B5421">
        <v>5.3</v>
      </c>
      <c r="D5421">
        <v>1112</v>
      </c>
      <c r="E5421">
        <v>1113</v>
      </c>
      <c r="F5421">
        <v>5.0999999999999996</v>
      </c>
    </row>
    <row r="5422" spans="1:6" x14ac:dyDescent="0.25">
      <c r="A5422" t="s">
        <v>8809</v>
      </c>
      <c r="B5422">
        <v>7.2</v>
      </c>
      <c r="D5422">
        <v>1112</v>
      </c>
      <c r="E5422">
        <v>1114</v>
      </c>
      <c r="F5422">
        <v>7</v>
      </c>
    </row>
    <row r="5423" spans="1:6" x14ac:dyDescent="0.25">
      <c r="A5423" t="s">
        <v>8810</v>
      </c>
      <c r="B5423">
        <v>6.6</v>
      </c>
      <c r="D5423">
        <v>1112</v>
      </c>
      <c r="E5423">
        <v>1115</v>
      </c>
      <c r="F5423">
        <v>6.4</v>
      </c>
    </row>
    <row r="5424" spans="1:6" x14ac:dyDescent="0.25">
      <c r="A5424" t="s">
        <v>8811</v>
      </c>
      <c r="B5424">
        <v>13</v>
      </c>
      <c r="D5424">
        <v>1112</v>
      </c>
      <c r="E5424">
        <v>1117</v>
      </c>
      <c r="F5424">
        <v>12.8</v>
      </c>
    </row>
    <row r="5425" spans="1:6" x14ac:dyDescent="0.25">
      <c r="A5425" t="s">
        <v>8812</v>
      </c>
      <c r="B5425">
        <v>12.4</v>
      </c>
      <c r="D5425">
        <v>1113</v>
      </c>
      <c r="E5425">
        <v>1101</v>
      </c>
      <c r="F5425">
        <v>11.8</v>
      </c>
    </row>
    <row r="5426" spans="1:6" x14ac:dyDescent="0.25">
      <c r="A5426" t="s">
        <v>8813</v>
      </c>
      <c r="B5426">
        <v>7.8</v>
      </c>
      <c r="D5426">
        <v>1113</v>
      </c>
      <c r="E5426">
        <v>1111</v>
      </c>
      <c r="F5426">
        <v>7.5</v>
      </c>
    </row>
    <row r="5427" spans="1:6" x14ac:dyDescent="0.25">
      <c r="A5427" t="s">
        <v>8814</v>
      </c>
      <c r="B5427">
        <v>5.3</v>
      </c>
      <c r="D5427">
        <v>1113</v>
      </c>
      <c r="E5427">
        <v>1112</v>
      </c>
      <c r="F5427">
        <v>5.0999999999999996</v>
      </c>
    </row>
    <row r="5428" spans="1:6" x14ac:dyDescent="0.25">
      <c r="A5428" t="s">
        <v>8815</v>
      </c>
      <c r="B5428">
        <v>7.3</v>
      </c>
      <c r="D5428">
        <v>1113</v>
      </c>
      <c r="E5428">
        <v>1114</v>
      </c>
      <c r="F5428">
        <v>7.2</v>
      </c>
    </row>
    <row r="5429" spans="1:6" x14ac:dyDescent="0.25">
      <c r="A5429" t="s">
        <v>8816</v>
      </c>
      <c r="B5429">
        <v>8.8000000000000007</v>
      </c>
      <c r="D5429">
        <v>1113</v>
      </c>
      <c r="E5429">
        <v>1115</v>
      </c>
      <c r="F5429">
        <v>8.6</v>
      </c>
    </row>
    <row r="5430" spans="1:6" x14ac:dyDescent="0.25">
      <c r="A5430" t="s">
        <v>8817</v>
      </c>
      <c r="B5430">
        <v>14.3</v>
      </c>
      <c r="D5430">
        <v>1113</v>
      </c>
      <c r="E5430">
        <v>1117</v>
      </c>
      <c r="F5430">
        <v>14.3</v>
      </c>
    </row>
    <row r="5431" spans="1:6" x14ac:dyDescent="0.25">
      <c r="A5431" t="s">
        <v>8818</v>
      </c>
      <c r="B5431">
        <v>13</v>
      </c>
      <c r="D5431">
        <v>1113</v>
      </c>
      <c r="E5431">
        <v>1126</v>
      </c>
      <c r="F5431">
        <v>12.4</v>
      </c>
    </row>
    <row r="5432" spans="1:6" x14ac:dyDescent="0.25">
      <c r="A5432" t="s">
        <v>8819</v>
      </c>
      <c r="B5432">
        <v>17.5</v>
      </c>
      <c r="D5432">
        <v>1114</v>
      </c>
      <c r="E5432">
        <v>1101</v>
      </c>
      <c r="F5432">
        <v>17.5</v>
      </c>
    </row>
    <row r="5433" spans="1:6" x14ac:dyDescent="0.25">
      <c r="A5433" t="s">
        <v>8820</v>
      </c>
      <c r="B5433">
        <v>12.8</v>
      </c>
      <c r="D5433">
        <v>1114</v>
      </c>
      <c r="E5433">
        <v>1111</v>
      </c>
      <c r="F5433">
        <v>12.8</v>
      </c>
    </row>
    <row r="5434" spans="1:6" x14ac:dyDescent="0.25">
      <c r="A5434" t="s">
        <v>8821</v>
      </c>
      <c r="B5434">
        <v>7.2</v>
      </c>
      <c r="D5434">
        <v>1114</v>
      </c>
      <c r="E5434">
        <v>1112</v>
      </c>
      <c r="F5434">
        <v>7</v>
      </c>
    </row>
    <row r="5435" spans="1:6" x14ac:dyDescent="0.25">
      <c r="A5435" t="s">
        <v>8822</v>
      </c>
      <c r="B5435">
        <v>7.3</v>
      </c>
      <c r="D5435">
        <v>1114</v>
      </c>
      <c r="E5435">
        <v>1113</v>
      </c>
      <c r="F5435">
        <v>7.2</v>
      </c>
    </row>
    <row r="5436" spans="1:6" x14ac:dyDescent="0.25">
      <c r="A5436" t="s">
        <v>8823</v>
      </c>
      <c r="B5436">
        <v>3.1</v>
      </c>
      <c r="D5436">
        <v>1114</v>
      </c>
      <c r="E5436">
        <v>1115</v>
      </c>
      <c r="F5436">
        <v>3.1</v>
      </c>
    </row>
    <row r="5437" spans="1:6" x14ac:dyDescent="0.25">
      <c r="A5437" t="s">
        <v>8824</v>
      </c>
      <c r="B5437">
        <v>7.6</v>
      </c>
      <c r="D5437">
        <v>1114</v>
      </c>
      <c r="E5437">
        <v>1116</v>
      </c>
      <c r="F5437">
        <v>7.6</v>
      </c>
    </row>
    <row r="5438" spans="1:6" x14ac:dyDescent="0.25">
      <c r="A5438" t="s">
        <v>8825</v>
      </c>
      <c r="B5438">
        <v>7.1</v>
      </c>
      <c r="D5438">
        <v>1114</v>
      </c>
      <c r="E5438">
        <v>1117</v>
      </c>
      <c r="F5438">
        <v>7.1</v>
      </c>
    </row>
    <row r="5439" spans="1:6" x14ac:dyDescent="0.25">
      <c r="A5439" t="s">
        <v>8826</v>
      </c>
      <c r="B5439">
        <v>17.7</v>
      </c>
      <c r="D5439">
        <v>1114</v>
      </c>
      <c r="E5439">
        <v>1123</v>
      </c>
      <c r="F5439">
        <v>17.7</v>
      </c>
    </row>
    <row r="5440" spans="1:6" x14ac:dyDescent="0.25">
      <c r="A5440" t="s">
        <v>8827</v>
      </c>
      <c r="B5440">
        <v>14.6</v>
      </c>
      <c r="D5440">
        <v>1114</v>
      </c>
      <c r="E5440">
        <v>1124</v>
      </c>
      <c r="F5440">
        <v>14.5</v>
      </c>
    </row>
    <row r="5441" spans="1:6" x14ac:dyDescent="0.25">
      <c r="A5441" t="s">
        <v>8828</v>
      </c>
      <c r="B5441">
        <v>11.4</v>
      </c>
      <c r="D5441">
        <v>1114</v>
      </c>
      <c r="E5441">
        <v>1125</v>
      </c>
      <c r="F5441">
        <v>11.4</v>
      </c>
    </row>
    <row r="5442" spans="1:6" x14ac:dyDescent="0.25">
      <c r="A5442" t="s">
        <v>8829</v>
      </c>
      <c r="B5442">
        <v>6.8</v>
      </c>
      <c r="D5442">
        <v>1114</v>
      </c>
      <c r="E5442">
        <v>1126</v>
      </c>
      <c r="F5442">
        <v>6.8</v>
      </c>
    </row>
    <row r="5443" spans="1:6" x14ac:dyDescent="0.25">
      <c r="A5443" t="s">
        <v>8830</v>
      </c>
      <c r="B5443">
        <v>15</v>
      </c>
      <c r="D5443">
        <v>1114</v>
      </c>
      <c r="E5443">
        <v>1156</v>
      </c>
      <c r="F5443">
        <v>14.9</v>
      </c>
    </row>
    <row r="5444" spans="1:6" x14ac:dyDescent="0.25">
      <c r="A5444" t="s">
        <v>8831</v>
      </c>
      <c r="B5444">
        <v>17.2</v>
      </c>
      <c r="D5444">
        <v>1115</v>
      </c>
      <c r="E5444">
        <v>1101</v>
      </c>
      <c r="F5444">
        <v>17.2</v>
      </c>
    </row>
    <row r="5445" spans="1:6" x14ac:dyDescent="0.25">
      <c r="A5445" t="s">
        <v>8832</v>
      </c>
      <c r="B5445">
        <v>12.6</v>
      </c>
      <c r="D5445">
        <v>1115</v>
      </c>
      <c r="E5445">
        <v>1111</v>
      </c>
      <c r="F5445">
        <v>12.6</v>
      </c>
    </row>
    <row r="5446" spans="1:6" x14ac:dyDescent="0.25">
      <c r="A5446" t="s">
        <v>8833</v>
      </c>
      <c r="B5446">
        <v>6.6</v>
      </c>
      <c r="D5446">
        <v>1115</v>
      </c>
      <c r="E5446">
        <v>1112</v>
      </c>
      <c r="F5446">
        <v>6.4</v>
      </c>
    </row>
    <row r="5447" spans="1:6" x14ac:dyDescent="0.25">
      <c r="A5447" t="s">
        <v>8834</v>
      </c>
      <c r="B5447">
        <v>8.8000000000000007</v>
      </c>
      <c r="D5447">
        <v>1115</v>
      </c>
      <c r="E5447">
        <v>1113</v>
      </c>
      <c r="F5447">
        <v>8.6</v>
      </c>
    </row>
    <row r="5448" spans="1:6" x14ac:dyDescent="0.25">
      <c r="A5448" t="s">
        <v>8835</v>
      </c>
      <c r="B5448">
        <v>3.1</v>
      </c>
      <c r="D5448">
        <v>1115</v>
      </c>
      <c r="E5448">
        <v>1114</v>
      </c>
      <c r="F5448">
        <v>3.1</v>
      </c>
    </row>
    <row r="5449" spans="1:6" x14ac:dyDescent="0.25">
      <c r="A5449" t="s">
        <v>8836</v>
      </c>
      <c r="B5449">
        <v>4.8</v>
      </c>
      <c r="D5449">
        <v>1115</v>
      </c>
      <c r="E5449">
        <v>1116</v>
      </c>
      <c r="F5449">
        <v>4.5999999999999996</v>
      </c>
    </row>
    <row r="5450" spans="1:6" x14ac:dyDescent="0.25">
      <c r="A5450" t="s">
        <v>8837</v>
      </c>
      <c r="B5450">
        <v>6.4</v>
      </c>
      <c r="D5450">
        <v>1115</v>
      </c>
      <c r="E5450">
        <v>1117</v>
      </c>
      <c r="F5450">
        <v>6.4</v>
      </c>
    </row>
    <row r="5451" spans="1:6" x14ac:dyDescent="0.25">
      <c r="A5451" t="s">
        <v>8838</v>
      </c>
      <c r="B5451">
        <v>16.5</v>
      </c>
      <c r="D5451">
        <v>1115</v>
      </c>
      <c r="E5451">
        <v>1118</v>
      </c>
      <c r="F5451">
        <v>16.5</v>
      </c>
    </row>
    <row r="5452" spans="1:6" x14ac:dyDescent="0.25">
      <c r="A5452" t="s">
        <v>8839</v>
      </c>
      <c r="B5452">
        <v>20.399999999999999</v>
      </c>
      <c r="D5452">
        <v>1115</v>
      </c>
      <c r="E5452">
        <v>1119</v>
      </c>
      <c r="F5452">
        <v>20.399999999999999</v>
      </c>
    </row>
    <row r="5453" spans="1:6" x14ac:dyDescent="0.25">
      <c r="A5453" t="s">
        <v>8840</v>
      </c>
      <c r="B5453">
        <v>18.100000000000001</v>
      </c>
      <c r="D5453">
        <v>1115</v>
      </c>
      <c r="E5453">
        <v>1123</v>
      </c>
      <c r="F5453">
        <v>18</v>
      </c>
    </row>
    <row r="5454" spans="1:6" x14ac:dyDescent="0.25">
      <c r="A5454" t="s">
        <v>8841</v>
      </c>
      <c r="B5454">
        <v>15.8</v>
      </c>
      <c r="D5454">
        <v>1115</v>
      </c>
      <c r="E5454">
        <v>1124</v>
      </c>
      <c r="F5454">
        <v>15.6</v>
      </c>
    </row>
    <row r="5455" spans="1:6" x14ac:dyDescent="0.25">
      <c r="A5455" t="s">
        <v>8842</v>
      </c>
      <c r="B5455">
        <v>12.6</v>
      </c>
      <c r="D5455">
        <v>1115</v>
      </c>
      <c r="E5455">
        <v>1125</v>
      </c>
      <c r="F5455">
        <v>12.6</v>
      </c>
    </row>
    <row r="5456" spans="1:6" x14ac:dyDescent="0.25">
      <c r="A5456" t="s">
        <v>8843</v>
      </c>
      <c r="B5456">
        <v>9</v>
      </c>
      <c r="D5456">
        <v>1115</v>
      </c>
      <c r="E5456">
        <v>1126</v>
      </c>
      <c r="F5456">
        <v>9</v>
      </c>
    </row>
    <row r="5457" spans="1:6" x14ac:dyDescent="0.25">
      <c r="A5457" t="s">
        <v>8844</v>
      </c>
      <c r="B5457">
        <v>12.7</v>
      </c>
      <c r="D5457">
        <v>1115</v>
      </c>
      <c r="E5457">
        <v>1156</v>
      </c>
      <c r="F5457">
        <v>12.7</v>
      </c>
    </row>
    <row r="5458" spans="1:6" x14ac:dyDescent="0.25">
      <c r="A5458" t="s">
        <v>8845</v>
      </c>
      <c r="B5458">
        <v>7.6</v>
      </c>
      <c r="D5458">
        <v>1116</v>
      </c>
      <c r="E5458">
        <v>1114</v>
      </c>
      <c r="F5458">
        <v>7.6</v>
      </c>
    </row>
    <row r="5459" spans="1:6" x14ac:dyDescent="0.25">
      <c r="A5459" t="s">
        <v>8846</v>
      </c>
      <c r="B5459">
        <v>4.8</v>
      </c>
      <c r="D5459">
        <v>1116</v>
      </c>
      <c r="E5459">
        <v>1115</v>
      </c>
      <c r="F5459">
        <v>4.5999999999999996</v>
      </c>
    </row>
    <row r="5460" spans="1:6" x14ac:dyDescent="0.25">
      <c r="A5460" t="s">
        <v>8847</v>
      </c>
      <c r="B5460">
        <v>6.7</v>
      </c>
      <c r="D5460">
        <v>1116</v>
      </c>
      <c r="E5460">
        <v>1117</v>
      </c>
      <c r="F5460">
        <v>6.7</v>
      </c>
    </row>
    <row r="5461" spans="1:6" x14ac:dyDescent="0.25">
      <c r="A5461" t="s">
        <v>8848</v>
      </c>
      <c r="B5461">
        <v>14.1</v>
      </c>
      <c r="D5461">
        <v>1116</v>
      </c>
      <c r="E5461">
        <v>1118</v>
      </c>
      <c r="F5461">
        <v>14.1</v>
      </c>
    </row>
    <row r="5462" spans="1:6" x14ac:dyDescent="0.25">
      <c r="A5462" t="s">
        <v>8849</v>
      </c>
      <c r="B5462">
        <v>17.2</v>
      </c>
      <c r="D5462">
        <v>1116</v>
      </c>
      <c r="E5462">
        <v>1119</v>
      </c>
      <c r="F5462">
        <v>17.2</v>
      </c>
    </row>
    <row r="5463" spans="1:6" x14ac:dyDescent="0.25">
      <c r="A5463" t="s">
        <v>8850</v>
      </c>
      <c r="B5463">
        <v>20.7</v>
      </c>
      <c r="D5463">
        <v>1116</v>
      </c>
      <c r="E5463">
        <v>1120</v>
      </c>
      <c r="F5463">
        <v>20.7</v>
      </c>
    </row>
    <row r="5464" spans="1:6" x14ac:dyDescent="0.25">
      <c r="A5464" t="s">
        <v>8851</v>
      </c>
      <c r="B5464">
        <v>17.399999999999999</v>
      </c>
      <c r="D5464">
        <v>1116</v>
      </c>
      <c r="E5464">
        <v>1122</v>
      </c>
      <c r="F5464">
        <v>17.3</v>
      </c>
    </row>
    <row r="5465" spans="1:6" x14ac:dyDescent="0.25">
      <c r="A5465" t="s">
        <v>8852</v>
      </c>
      <c r="B5465">
        <v>18.3</v>
      </c>
      <c r="D5465">
        <v>1116</v>
      </c>
      <c r="E5465">
        <v>1123</v>
      </c>
      <c r="F5465">
        <v>18.100000000000001</v>
      </c>
    </row>
    <row r="5466" spans="1:6" x14ac:dyDescent="0.25">
      <c r="A5466" t="s">
        <v>8853</v>
      </c>
      <c r="B5466">
        <v>17.3</v>
      </c>
      <c r="D5466">
        <v>1116</v>
      </c>
      <c r="E5466">
        <v>1124</v>
      </c>
      <c r="F5466">
        <v>17.100000000000001</v>
      </c>
    </row>
    <row r="5467" spans="1:6" x14ac:dyDescent="0.25">
      <c r="A5467" t="s">
        <v>8854</v>
      </c>
      <c r="B5467">
        <v>14.6</v>
      </c>
      <c r="D5467">
        <v>1116</v>
      </c>
      <c r="E5467">
        <v>1125</v>
      </c>
      <c r="F5467">
        <v>14.5</v>
      </c>
    </row>
    <row r="5468" spans="1:6" x14ac:dyDescent="0.25">
      <c r="A5468" t="s">
        <v>8855</v>
      </c>
      <c r="B5468">
        <v>12.4</v>
      </c>
      <c r="D5468">
        <v>1116</v>
      </c>
      <c r="E5468">
        <v>1126</v>
      </c>
      <c r="F5468">
        <v>12.3</v>
      </c>
    </row>
    <row r="5469" spans="1:6" x14ac:dyDescent="0.25">
      <c r="A5469" t="s">
        <v>8856</v>
      </c>
      <c r="B5469">
        <v>9.1999999999999993</v>
      </c>
      <c r="D5469">
        <v>1116</v>
      </c>
      <c r="E5469">
        <v>1156</v>
      </c>
      <c r="F5469">
        <v>9.1999999999999993</v>
      </c>
    </row>
    <row r="5470" spans="1:6" x14ac:dyDescent="0.25">
      <c r="A5470" t="s">
        <v>8857</v>
      </c>
      <c r="B5470">
        <v>14.8</v>
      </c>
      <c r="D5470">
        <v>1117</v>
      </c>
      <c r="E5470">
        <v>1109</v>
      </c>
      <c r="F5470">
        <v>13.7</v>
      </c>
    </row>
    <row r="5471" spans="1:6" x14ac:dyDescent="0.25">
      <c r="A5471" t="s">
        <v>8858</v>
      </c>
      <c r="B5471">
        <v>13</v>
      </c>
      <c r="D5471">
        <v>1117</v>
      </c>
      <c r="E5471">
        <v>1112</v>
      </c>
      <c r="F5471">
        <v>12.8</v>
      </c>
    </row>
    <row r="5472" spans="1:6" x14ac:dyDescent="0.25">
      <c r="A5472" t="s">
        <v>8859</v>
      </c>
      <c r="B5472">
        <v>14.3</v>
      </c>
      <c r="D5472">
        <v>1117</v>
      </c>
      <c r="E5472">
        <v>1113</v>
      </c>
      <c r="F5472">
        <v>14.3</v>
      </c>
    </row>
    <row r="5473" spans="1:6" x14ac:dyDescent="0.25">
      <c r="A5473" t="s">
        <v>8860</v>
      </c>
      <c r="B5473">
        <v>7.1</v>
      </c>
      <c r="D5473">
        <v>1117</v>
      </c>
      <c r="E5473">
        <v>1114</v>
      </c>
      <c r="F5473">
        <v>7.1</v>
      </c>
    </row>
    <row r="5474" spans="1:6" x14ac:dyDescent="0.25">
      <c r="A5474" t="s">
        <v>8861</v>
      </c>
      <c r="B5474">
        <v>6.4</v>
      </c>
      <c r="D5474">
        <v>1117</v>
      </c>
      <c r="E5474">
        <v>1115</v>
      </c>
      <c r="F5474">
        <v>6.4</v>
      </c>
    </row>
    <row r="5475" spans="1:6" x14ac:dyDescent="0.25">
      <c r="A5475" t="s">
        <v>8862</v>
      </c>
      <c r="B5475">
        <v>6.7</v>
      </c>
      <c r="D5475">
        <v>1117</v>
      </c>
      <c r="E5475">
        <v>1116</v>
      </c>
      <c r="F5475">
        <v>6.7</v>
      </c>
    </row>
    <row r="5476" spans="1:6" x14ac:dyDescent="0.25">
      <c r="A5476" t="s">
        <v>8863</v>
      </c>
      <c r="B5476">
        <v>10.9</v>
      </c>
      <c r="D5476">
        <v>1117</v>
      </c>
      <c r="E5476">
        <v>1118</v>
      </c>
      <c r="F5476">
        <v>10.9</v>
      </c>
    </row>
    <row r="5477" spans="1:6" x14ac:dyDescent="0.25">
      <c r="A5477" t="s">
        <v>8864</v>
      </c>
      <c r="B5477">
        <v>15.3</v>
      </c>
      <c r="D5477">
        <v>1117</v>
      </c>
      <c r="E5477">
        <v>1119</v>
      </c>
      <c r="F5477">
        <v>15.3</v>
      </c>
    </row>
    <row r="5478" spans="1:6" x14ac:dyDescent="0.25">
      <c r="A5478" t="s">
        <v>8865</v>
      </c>
      <c r="B5478">
        <v>17.5</v>
      </c>
      <c r="D5478">
        <v>1117</v>
      </c>
      <c r="E5478">
        <v>1120</v>
      </c>
      <c r="F5478">
        <v>17.5</v>
      </c>
    </row>
    <row r="5479" spans="1:6" x14ac:dyDescent="0.25">
      <c r="A5479" t="s">
        <v>8866</v>
      </c>
      <c r="B5479">
        <v>16.3</v>
      </c>
      <c r="D5479">
        <v>1117</v>
      </c>
      <c r="E5479">
        <v>1121</v>
      </c>
      <c r="F5479">
        <v>16.3</v>
      </c>
    </row>
    <row r="5480" spans="1:6" x14ac:dyDescent="0.25">
      <c r="A5480" t="s">
        <v>8867</v>
      </c>
      <c r="B5480">
        <v>11.9</v>
      </c>
      <c r="D5480">
        <v>1117</v>
      </c>
      <c r="E5480">
        <v>1122</v>
      </c>
      <c r="F5480">
        <v>11.9</v>
      </c>
    </row>
    <row r="5481" spans="1:6" x14ac:dyDescent="0.25">
      <c r="A5481" t="s">
        <v>8868</v>
      </c>
      <c r="B5481">
        <v>11.8</v>
      </c>
      <c r="D5481">
        <v>1117</v>
      </c>
      <c r="E5481">
        <v>1123</v>
      </c>
      <c r="F5481">
        <v>11.8</v>
      </c>
    </row>
    <row r="5482" spans="1:6" x14ac:dyDescent="0.25">
      <c r="A5482" t="s">
        <v>8869</v>
      </c>
      <c r="B5482">
        <v>10.4</v>
      </c>
      <c r="D5482">
        <v>1117</v>
      </c>
      <c r="E5482">
        <v>1124</v>
      </c>
      <c r="F5482">
        <v>10.4</v>
      </c>
    </row>
    <row r="5483" spans="1:6" x14ac:dyDescent="0.25">
      <c r="A5483" t="s">
        <v>8870</v>
      </c>
      <c r="B5483">
        <v>8</v>
      </c>
      <c r="D5483">
        <v>1117</v>
      </c>
      <c r="E5483">
        <v>1125</v>
      </c>
      <c r="F5483">
        <v>7.9</v>
      </c>
    </row>
    <row r="5484" spans="1:6" x14ac:dyDescent="0.25">
      <c r="A5484" t="s">
        <v>8871</v>
      </c>
      <c r="B5484">
        <v>7.3</v>
      </c>
      <c r="D5484">
        <v>1117</v>
      </c>
      <c r="E5484">
        <v>1126</v>
      </c>
      <c r="F5484">
        <v>7.3</v>
      </c>
    </row>
    <row r="5485" spans="1:6" x14ac:dyDescent="0.25">
      <c r="A5485" t="s">
        <v>8872</v>
      </c>
      <c r="B5485">
        <v>14.1</v>
      </c>
      <c r="D5485">
        <v>1117</v>
      </c>
      <c r="E5485">
        <v>1127</v>
      </c>
      <c r="F5485">
        <v>13.5</v>
      </c>
    </row>
    <row r="5486" spans="1:6" x14ac:dyDescent="0.25">
      <c r="A5486" t="s">
        <v>8873</v>
      </c>
      <c r="B5486">
        <v>9</v>
      </c>
      <c r="D5486">
        <v>1117</v>
      </c>
      <c r="E5486">
        <v>1156</v>
      </c>
      <c r="F5486">
        <v>8.9</v>
      </c>
    </row>
    <row r="5487" spans="1:6" x14ac:dyDescent="0.25">
      <c r="A5487" t="s">
        <v>8874</v>
      </c>
      <c r="B5487">
        <v>7.7</v>
      </c>
      <c r="D5487">
        <v>1118</v>
      </c>
      <c r="E5487">
        <v>1102</v>
      </c>
      <c r="F5487">
        <v>7.7</v>
      </c>
    </row>
    <row r="5488" spans="1:6" x14ac:dyDescent="0.25">
      <c r="A5488" t="s">
        <v>8875</v>
      </c>
      <c r="B5488">
        <v>8.6</v>
      </c>
      <c r="D5488">
        <v>1118</v>
      </c>
      <c r="E5488">
        <v>1103</v>
      </c>
      <c r="F5488">
        <v>8.6</v>
      </c>
    </row>
    <row r="5489" spans="1:6" x14ac:dyDescent="0.25">
      <c r="A5489" t="s">
        <v>8876</v>
      </c>
      <c r="B5489">
        <v>16.5</v>
      </c>
      <c r="D5489">
        <v>1118</v>
      </c>
      <c r="E5489">
        <v>1115</v>
      </c>
      <c r="F5489">
        <v>16.5</v>
      </c>
    </row>
    <row r="5490" spans="1:6" x14ac:dyDescent="0.25">
      <c r="A5490" t="s">
        <v>8877</v>
      </c>
      <c r="B5490">
        <v>14.1</v>
      </c>
      <c r="D5490">
        <v>1118</v>
      </c>
      <c r="E5490">
        <v>1116</v>
      </c>
      <c r="F5490">
        <v>14.1</v>
      </c>
    </row>
    <row r="5491" spans="1:6" x14ac:dyDescent="0.25">
      <c r="A5491" t="s">
        <v>8878</v>
      </c>
      <c r="B5491">
        <v>10.9</v>
      </c>
      <c r="D5491">
        <v>1118</v>
      </c>
      <c r="E5491">
        <v>1117</v>
      </c>
      <c r="F5491">
        <v>10.9</v>
      </c>
    </row>
    <row r="5492" spans="1:6" x14ac:dyDescent="0.25">
      <c r="A5492" t="s">
        <v>8879</v>
      </c>
      <c r="B5492">
        <v>5</v>
      </c>
      <c r="D5492">
        <v>1118</v>
      </c>
      <c r="E5492">
        <v>1119</v>
      </c>
      <c r="F5492">
        <v>4.9000000000000004</v>
      </c>
    </row>
    <row r="5493" spans="1:6" x14ac:dyDescent="0.25">
      <c r="A5493" t="s">
        <v>8880</v>
      </c>
      <c r="B5493">
        <v>6.7</v>
      </c>
      <c r="D5493">
        <v>1118</v>
      </c>
      <c r="E5493">
        <v>1120</v>
      </c>
      <c r="F5493">
        <v>6.7</v>
      </c>
    </row>
    <row r="5494" spans="1:6" x14ac:dyDescent="0.25">
      <c r="A5494" t="s">
        <v>8881</v>
      </c>
      <c r="B5494">
        <v>7.6</v>
      </c>
      <c r="D5494">
        <v>1118</v>
      </c>
      <c r="E5494">
        <v>1121</v>
      </c>
      <c r="F5494">
        <v>7.2</v>
      </c>
    </row>
    <row r="5495" spans="1:6" x14ac:dyDescent="0.25">
      <c r="A5495" t="s">
        <v>8882</v>
      </c>
      <c r="B5495">
        <v>6.1</v>
      </c>
      <c r="D5495">
        <v>1118</v>
      </c>
      <c r="E5495">
        <v>1122</v>
      </c>
      <c r="F5495">
        <v>6.1</v>
      </c>
    </row>
    <row r="5496" spans="1:6" x14ac:dyDescent="0.25">
      <c r="A5496" t="s">
        <v>8883</v>
      </c>
      <c r="B5496">
        <v>10.1</v>
      </c>
      <c r="D5496">
        <v>1118</v>
      </c>
      <c r="E5496">
        <v>1123</v>
      </c>
      <c r="F5496">
        <v>10.1</v>
      </c>
    </row>
    <row r="5497" spans="1:6" x14ac:dyDescent="0.25">
      <c r="A5497" t="s">
        <v>8884</v>
      </c>
      <c r="B5497">
        <v>13.6</v>
      </c>
      <c r="D5497">
        <v>1118</v>
      </c>
      <c r="E5497">
        <v>1124</v>
      </c>
      <c r="F5497">
        <v>13.6</v>
      </c>
    </row>
    <row r="5498" spans="1:6" x14ac:dyDescent="0.25">
      <c r="A5498" t="s">
        <v>8885</v>
      </c>
      <c r="B5498">
        <v>13.7</v>
      </c>
      <c r="D5498">
        <v>1118</v>
      </c>
      <c r="E5498">
        <v>1125</v>
      </c>
      <c r="F5498">
        <v>13.7</v>
      </c>
    </row>
    <row r="5499" spans="1:6" x14ac:dyDescent="0.25">
      <c r="A5499" t="s">
        <v>8886</v>
      </c>
      <c r="B5499">
        <v>16.7</v>
      </c>
      <c r="D5499">
        <v>1118</v>
      </c>
      <c r="E5499">
        <v>1126</v>
      </c>
      <c r="F5499">
        <v>16.7</v>
      </c>
    </row>
    <row r="5500" spans="1:6" x14ac:dyDescent="0.25">
      <c r="A5500" t="s">
        <v>8887</v>
      </c>
      <c r="B5500">
        <v>6.1</v>
      </c>
      <c r="D5500">
        <v>1118</v>
      </c>
      <c r="E5500">
        <v>1156</v>
      </c>
      <c r="F5500">
        <v>6</v>
      </c>
    </row>
    <row r="5501" spans="1:6" x14ac:dyDescent="0.25">
      <c r="A5501" t="s">
        <v>8888</v>
      </c>
      <c r="B5501">
        <v>2.9</v>
      </c>
      <c r="D5501">
        <v>1119</v>
      </c>
      <c r="E5501">
        <v>1102</v>
      </c>
      <c r="F5501">
        <v>2.8</v>
      </c>
    </row>
    <row r="5502" spans="1:6" x14ac:dyDescent="0.25">
      <c r="A5502" t="s">
        <v>8889</v>
      </c>
      <c r="B5502">
        <v>5.4</v>
      </c>
      <c r="D5502">
        <v>1119</v>
      </c>
      <c r="E5502">
        <v>1103</v>
      </c>
      <c r="F5502">
        <v>5.3</v>
      </c>
    </row>
    <row r="5503" spans="1:6" x14ac:dyDescent="0.25">
      <c r="A5503" t="s">
        <v>8890</v>
      </c>
      <c r="B5503">
        <v>20.399999999999999</v>
      </c>
      <c r="D5503">
        <v>1119</v>
      </c>
      <c r="E5503">
        <v>1115</v>
      </c>
      <c r="F5503">
        <v>20.399999999999999</v>
      </c>
    </row>
    <row r="5504" spans="1:6" x14ac:dyDescent="0.25">
      <c r="A5504" t="s">
        <v>8891</v>
      </c>
      <c r="B5504">
        <v>17.2</v>
      </c>
      <c r="D5504">
        <v>1119</v>
      </c>
      <c r="E5504">
        <v>1116</v>
      </c>
      <c r="F5504">
        <v>17.2</v>
      </c>
    </row>
    <row r="5505" spans="1:6" x14ac:dyDescent="0.25">
      <c r="A5505" t="s">
        <v>8892</v>
      </c>
      <c r="B5505">
        <v>15.3</v>
      </c>
      <c r="D5505">
        <v>1119</v>
      </c>
      <c r="E5505">
        <v>1117</v>
      </c>
      <c r="F5505">
        <v>15.3</v>
      </c>
    </row>
    <row r="5506" spans="1:6" x14ac:dyDescent="0.25">
      <c r="A5506" t="s">
        <v>8893</v>
      </c>
      <c r="B5506">
        <v>5</v>
      </c>
      <c r="D5506">
        <v>1119</v>
      </c>
      <c r="E5506">
        <v>1118</v>
      </c>
      <c r="F5506">
        <v>4.9000000000000004</v>
      </c>
    </row>
    <row r="5507" spans="1:6" x14ac:dyDescent="0.25">
      <c r="A5507" t="s">
        <v>8894</v>
      </c>
      <c r="B5507">
        <v>4.8</v>
      </c>
      <c r="D5507">
        <v>1119</v>
      </c>
      <c r="E5507">
        <v>1120</v>
      </c>
      <c r="F5507">
        <v>4.8</v>
      </c>
    </row>
    <row r="5508" spans="1:6" x14ac:dyDescent="0.25">
      <c r="A5508" t="s">
        <v>8895</v>
      </c>
      <c r="B5508">
        <v>8.1999999999999993</v>
      </c>
      <c r="D5508">
        <v>1119</v>
      </c>
      <c r="E5508">
        <v>1121</v>
      </c>
      <c r="F5508">
        <v>8.1999999999999993</v>
      </c>
    </row>
    <row r="5509" spans="1:6" x14ac:dyDescent="0.25">
      <c r="A5509" t="s">
        <v>8896</v>
      </c>
      <c r="B5509">
        <v>10</v>
      </c>
      <c r="D5509">
        <v>1119</v>
      </c>
      <c r="E5509">
        <v>1122</v>
      </c>
      <c r="F5509">
        <v>9.8000000000000007</v>
      </c>
    </row>
    <row r="5510" spans="1:6" x14ac:dyDescent="0.25">
      <c r="A5510" t="s">
        <v>8897</v>
      </c>
      <c r="B5510">
        <v>14.3</v>
      </c>
      <c r="D5510">
        <v>1119</v>
      </c>
      <c r="E5510">
        <v>1123</v>
      </c>
      <c r="F5510">
        <v>14.3</v>
      </c>
    </row>
    <row r="5511" spans="1:6" x14ac:dyDescent="0.25">
      <c r="A5511" t="s">
        <v>8898</v>
      </c>
      <c r="B5511">
        <v>18.399999999999999</v>
      </c>
      <c r="D5511">
        <v>1119</v>
      </c>
      <c r="E5511">
        <v>1124</v>
      </c>
      <c r="F5511">
        <v>18.399999999999999</v>
      </c>
    </row>
    <row r="5512" spans="1:6" x14ac:dyDescent="0.25">
      <c r="A5512" t="s">
        <v>8899</v>
      </c>
      <c r="B5512">
        <v>18.600000000000001</v>
      </c>
      <c r="D5512">
        <v>1119</v>
      </c>
      <c r="E5512">
        <v>1125</v>
      </c>
      <c r="F5512">
        <v>18.600000000000001</v>
      </c>
    </row>
    <row r="5513" spans="1:6" x14ac:dyDescent="0.25">
      <c r="A5513" t="s">
        <v>8900</v>
      </c>
      <c r="B5513">
        <v>21.6</v>
      </c>
      <c r="D5513">
        <v>1119</v>
      </c>
      <c r="E5513">
        <v>1126</v>
      </c>
      <c r="F5513">
        <v>21.6</v>
      </c>
    </row>
    <row r="5514" spans="1:6" x14ac:dyDescent="0.25">
      <c r="A5514" t="s">
        <v>8901</v>
      </c>
      <c r="B5514">
        <v>8.1</v>
      </c>
      <c r="D5514">
        <v>1119</v>
      </c>
      <c r="E5514">
        <v>1156</v>
      </c>
      <c r="F5514">
        <v>8.1</v>
      </c>
    </row>
    <row r="5515" spans="1:6" x14ac:dyDescent="0.25">
      <c r="A5515" t="s">
        <v>8902</v>
      </c>
      <c r="B5515">
        <v>4.9000000000000004</v>
      </c>
      <c r="D5515">
        <v>1120</v>
      </c>
      <c r="E5515">
        <v>1102</v>
      </c>
      <c r="F5515">
        <v>4.9000000000000004</v>
      </c>
    </row>
    <row r="5516" spans="1:6" x14ac:dyDescent="0.25">
      <c r="A5516" t="s">
        <v>8903</v>
      </c>
      <c r="B5516">
        <v>2.6</v>
      </c>
      <c r="D5516">
        <v>1120</v>
      </c>
      <c r="E5516">
        <v>1103</v>
      </c>
      <c r="F5516">
        <v>2.4</v>
      </c>
    </row>
    <row r="5517" spans="1:6" x14ac:dyDescent="0.25">
      <c r="A5517" t="s">
        <v>8904</v>
      </c>
      <c r="B5517">
        <v>20.7</v>
      </c>
      <c r="D5517">
        <v>1120</v>
      </c>
      <c r="E5517">
        <v>1116</v>
      </c>
      <c r="F5517">
        <v>20.7</v>
      </c>
    </row>
    <row r="5518" spans="1:6" x14ac:dyDescent="0.25">
      <c r="A5518" t="s">
        <v>8905</v>
      </c>
      <c r="B5518">
        <v>17.5</v>
      </c>
      <c r="D5518">
        <v>1120</v>
      </c>
      <c r="E5518">
        <v>1117</v>
      </c>
      <c r="F5518">
        <v>17.5</v>
      </c>
    </row>
    <row r="5519" spans="1:6" x14ac:dyDescent="0.25">
      <c r="A5519" t="s">
        <v>8906</v>
      </c>
      <c r="B5519">
        <v>6.7</v>
      </c>
      <c r="D5519">
        <v>1120</v>
      </c>
      <c r="E5519">
        <v>1118</v>
      </c>
      <c r="F5519">
        <v>6.7</v>
      </c>
    </row>
    <row r="5520" spans="1:6" x14ac:dyDescent="0.25">
      <c r="A5520" t="s">
        <v>8907</v>
      </c>
      <c r="B5520">
        <v>4.8</v>
      </c>
      <c r="D5520">
        <v>1120</v>
      </c>
      <c r="E5520">
        <v>1119</v>
      </c>
      <c r="F5520">
        <v>4.8</v>
      </c>
    </row>
    <row r="5521" spans="1:6" x14ac:dyDescent="0.25">
      <c r="A5521" t="s">
        <v>8908</v>
      </c>
      <c r="B5521">
        <v>4.7</v>
      </c>
      <c r="D5521">
        <v>1120</v>
      </c>
      <c r="E5521">
        <v>1121</v>
      </c>
      <c r="F5521">
        <v>4.5</v>
      </c>
    </row>
    <row r="5522" spans="1:6" x14ac:dyDescent="0.25">
      <c r="A5522" t="s">
        <v>8909</v>
      </c>
      <c r="B5522">
        <v>9.1</v>
      </c>
      <c r="D5522">
        <v>1120</v>
      </c>
      <c r="E5522">
        <v>1122</v>
      </c>
      <c r="F5522">
        <v>8.3000000000000007</v>
      </c>
    </row>
    <row r="5523" spans="1:6" x14ac:dyDescent="0.25">
      <c r="A5523" t="s">
        <v>8910</v>
      </c>
      <c r="B5523">
        <v>18.899999999999999</v>
      </c>
      <c r="D5523">
        <v>1120</v>
      </c>
      <c r="E5523">
        <v>1125</v>
      </c>
      <c r="F5523">
        <v>18.7</v>
      </c>
    </row>
    <row r="5524" spans="1:6" x14ac:dyDescent="0.25">
      <c r="A5524" t="s">
        <v>8911</v>
      </c>
      <c r="B5524">
        <v>22.7</v>
      </c>
      <c r="D5524">
        <v>1120</v>
      </c>
      <c r="E5524">
        <v>1126</v>
      </c>
      <c r="F5524">
        <v>22.7</v>
      </c>
    </row>
    <row r="5525" spans="1:6" x14ac:dyDescent="0.25">
      <c r="A5525" t="s">
        <v>8912</v>
      </c>
      <c r="B5525">
        <v>12</v>
      </c>
      <c r="D5525">
        <v>1120</v>
      </c>
      <c r="E5525">
        <v>1156</v>
      </c>
      <c r="F5525">
        <v>12</v>
      </c>
    </row>
    <row r="5526" spans="1:6" x14ac:dyDescent="0.25">
      <c r="A5526" t="s">
        <v>8913</v>
      </c>
      <c r="B5526">
        <v>9.3000000000000007</v>
      </c>
      <c r="D5526">
        <v>1121</v>
      </c>
      <c r="E5526">
        <v>1102</v>
      </c>
      <c r="F5526">
        <v>9.1999999999999993</v>
      </c>
    </row>
    <row r="5527" spans="1:6" x14ac:dyDescent="0.25">
      <c r="A5527" t="s">
        <v>8914</v>
      </c>
      <c r="B5527">
        <v>7.2</v>
      </c>
      <c r="D5527">
        <v>1121</v>
      </c>
      <c r="E5527">
        <v>1103</v>
      </c>
      <c r="F5527">
        <v>6.8</v>
      </c>
    </row>
    <row r="5528" spans="1:6" x14ac:dyDescent="0.25">
      <c r="A5528" t="s">
        <v>8915</v>
      </c>
      <c r="B5528">
        <v>16.3</v>
      </c>
      <c r="D5528">
        <v>1121</v>
      </c>
      <c r="E5528">
        <v>1117</v>
      </c>
      <c r="F5528">
        <v>16.3</v>
      </c>
    </row>
    <row r="5529" spans="1:6" x14ac:dyDescent="0.25">
      <c r="A5529" t="s">
        <v>8916</v>
      </c>
      <c r="B5529">
        <v>7.6</v>
      </c>
      <c r="D5529">
        <v>1121</v>
      </c>
      <c r="E5529">
        <v>1118</v>
      </c>
      <c r="F5529">
        <v>7.2</v>
      </c>
    </row>
    <row r="5530" spans="1:6" x14ac:dyDescent="0.25">
      <c r="A5530" t="s">
        <v>8917</v>
      </c>
      <c r="B5530">
        <v>8.1999999999999993</v>
      </c>
      <c r="D5530">
        <v>1121</v>
      </c>
      <c r="E5530">
        <v>1119</v>
      </c>
      <c r="F5530">
        <v>8.1999999999999993</v>
      </c>
    </row>
    <row r="5531" spans="1:6" x14ac:dyDescent="0.25">
      <c r="A5531" t="s">
        <v>8918</v>
      </c>
      <c r="B5531">
        <v>4.7</v>
      </c>
      <c r="D5531">
        <v>1121</v>
      </c>
      <c r="E5531">
        <v>1120</v>
      </c>
      <c r="F5531">
        <v>4.5</v>
      </c>
    </row>
    <row r="5532" spans="1:6" x14ac:dyDescent="0.25">
      <c r="A5532" t="s">
        <v>8919</v>
      </c>
      <c r="B5532">
        <v>5.3</v>
      </c>
      <c r="D5532">
        <v>1121</v>
      </c>
      <c r="E5532">
        <v>1122</v>
      </c>
      <c r="F5532">
        <v>5</v>
      </c>
    </row>
    <row r="5533" spans="1:6" x14ac:dyDescent="0.25">
      <c r="A5533" t="s">
        <v>8920</v>
      </c>
      <c r="B5533">
        <v>9.8000000000000007</v>
      </c>
      <c r="D5533">
        <v>1121</v>
      </c>
      <c r="E5533">
        <v>1123</v>
      </c>
      <c r="F5533">
        <v>8.8000000000000007</v>
      </c>
    </row>
    <row r="5534" spans="1:6" x14ac:dyDescent="0.25">
      <c r="A5534" t="s">
        <v>8921</v>
      </c>
      <c r="B5534">
        <v>14.6</v>
      </c>
      <c r="D5534">
        <v>1121</v>
      </c>
      <c r="E5534">
        <v>1124</v>
      </c>
      <c r="F5534">
        <v>14.1</v>
      </c>
    </row>
    <row r="5535" spans="1:6" x14ac:dyDescent="0.25">
      <c r="A5535" t="s">
        <v>8922</v>
      </c>
      <c r="B5535">
        <v>13.6</v>
      </c>
      <c r="D5535">
        <v>1121</v>
      </c>
      <c r="E5535">
        <v>1156</v>
      </c>
      <c r="F5535">
        <v>13.2</v>
      </c>
    </row>
    <row r="5536" spans="1:6" x14ac:dyDescent="0.25">
      <c r="A5536" t="s">
        <v>8923</v>
      </c>
      <c r="B5536">
        <v>12</v>
      </c>
      <c r="D5536">
        <v>1122</v>
      </c>
      <c r="E5536">
        <v>1102</v>
      </c>
      <c r="F5536">
        <v>11.9</v>
      </c>
    </row>
    <row r="5537" spans="1:6" x14ac:dyDescent="0.25">
      <c r="A5537" t="s">
        <v>8924</v>
      </c>
      <c r="B5537">
        <v>11.3</v>
      </c>
      <c r="D5537">
        <v>1122</v>
      </c>
      <c r="E5537">
        <v>1103</v>
      </c>
      <c r="F5537">
        <v>10.8</v>
      </c>
    </row>
    <row r="5538" spans="1:6" x14ac:dyDescent="0.25">
      <c r="A5538" t="s">
        <v>8925</v>
      </c>
      <c r="B5538">
        <v>17.399999999999999</v>
      </c>
      <c r="D5538">
        <v>1122</v>
      </c>
      <c r="E5538">
        <v>1116</v>
      </c>
      <c r="F5538">
        <v>17.3</v>
      </c>
    </row>
    <row r="5539" spans="1:6" x14ac:dyDescent="0.25">
      <c r="A5539" t="s">
        <v>8926</v>
      </c>
      <c r="B5539">
        <v>11.9</v>
      </c>
      <c r="D5539">
        <v>1122</v>
      </c>
      <c r="E5539">
        <v>1117</v>
      </c>
      <c r="F5539">
        <v>11.9</v>
      </c>
    </row>
    <row r="5540" spans="1:6" x14ac:dyDescent="0.25">
      <c r="A5540" t="s">
        <v>8927</v>
      </c>
      <c r="B5540">
        <v>6.1</v>
      </c>
      <c r="D5540">
        <v>1122</v>
      </c>
      <c r="E5540">
        <v>1118</v>
      </c>
      <c r="F5540">
        <v>6.1</v>
      </c>
    </row>
    <row r="5541" spans="1:6" x14ac:dyDescent="0.25">
      <c r="A5541" t="s">
        <v>8928</v>
      </c>
      <c r="B5541">
        <v>10</v>
      </c>
      <c r="D5541">
        <v>1122</v>
      </c>
      <c r="E5541">
        <v>1119</v>
      </c>
      <c r="F5541">
        <v>9.8000000000000007</v>
      </c>
    </row>
    <row r="5542" spans="1:6" x14ac:dyDescent="0.25">
      <c r="A5542" t="s">
        <v>8929</v>
      </c>
      <c r="B5542">
        <v>9.1</v>
      </c>
      <c r="D5542">
        <v>1122</v>
      </c>
      <c r="E5542">
        <v>1120</v>
      </c>
      <c r="F5542">
        <v>8.3000000000000007</v>
      </c>
    </row>
    <row r="5543" spans="1:6" x14ac:dyDescent="0.25">
      <c r="A5543" t="s">
        <v>8930</v>
      </c>
      <c r="B5543">
        <v>5.3</v>
      </c>
      <c r="D5543">
        <v>1122</v>
      </c>
      <c r="E5543">
        <v>1121</v>
      </c>
      <c r="F5543">
        <v>5</v>
      </c>
    </row>
    <row r="5544" spans="1:6" x14ac:dyDescent="0.25">
      <c r="A5544" t="s">
        <v>8931</v>
      </c>
      <c r="B5544">
        <v>4.5</v>
      </c>
      <c r="D5544">
        <v>1122</v>
      </c>
      <c r="E5544">
        <v>1123</v>
      </c>
      <c r="F5544">
        <v>4.5</v>
      </c>
    </row>
    <row r="5545" spans="1:6" x14ac:dyDescent="0.25">
      <c r="A5545" t="s">
        <v>8932</v>
      </c>
      <c r="B5545">
        <v>9.4</v>
      </c>
      <c r="D5545">
        <v>1122</v>
      </c>
      <c r="E5545">
        <v>1124</v>
      </c>
      <c r="F5545">
        <v>9.4</v>
      </c>
    </row>
    <row r="5546" spans="1:6" x14ac:dyDescent="0.25">
      <c r="A5546" t="s">
        <v>8933</v>
      </c>
      <c r="B5546">
        <v>10.7</v>
      </c>
      <c r="D5546">
        <v>1122</v>
      </c>
      <c r="E5546">
        <v>1125</v>
      </c>
      <c r="F5546">
        <v>10.7</v>
      </c>
    </row>
    <row r="5547" spans="1:6" x14ac:dyDescent="0.25">
      <c r="A5547" t="s">
        <v>8934</v>
      </c>
      <c r="B5547">
        <v>15.3</v>
      </c>
      <c r="D5547">
        <v>1122</v>
      </c>
      <c r="E5547">
        <v>1126</v>
      </c>
      <c r="F5547">
        <v>15.3</v>
      </c>
    </row>
    <row r="5548" spans="1:6" x14ac:dyDescent="0.25">
      <c r="A5548" t="s">
        <v>8935</v>
      </c>
      <c r="B5548">
        <v>12.4</v>
      </c>
      <c r="D5548">
        <v>1122</v>
      </c>
      <c r="E5548">
        <v>1127</v>
      </c>
      <c r="F5548">
        <v>12.4</v>
      </c>
    </row>
    <row r="5549" spans="1:6" x14ac:dyDescent="0.25">
      <c r="A5549" t="s">
        <v>8936</v>
      </c>
      <c r="B5549">
        <v>10.199999999999999</v>
      </c>
      <c r="D5549">
        <v>1122</v>
      </c>
      <c r="E5549">
        <v>1137</v>
      </c>
      <c r="F5549">
        <v>8.3000000000000007</v>
      </c>
    </row>
    <row r="5550" spans="1:6" x14ac:dyDescent="0.25">
      <c r="A5550" t="s">
        <v>8937</v>
      </c>
      <c r="B5550">
        <v>11.4</v>
      </c>
      <c r="D5550">
        <v>1122</v>
      </c>
      <c r="E5550">
        <v>1156</v>
      </c>
      <c r="F5550">
        <v>11.3</v>
      </c>
    </row>
    <row r="5551" spans="1:6" x14ac:dyDescent="0.25">
      <c r="A5551" t="s">
        <v>8938</v>
      </c>
      <c r="B5551">
        <v>17.7</v>
      </c>
      <c r="D5551">
        <v>1123</v>
      </c>
      <c r="E5551">
        <v>1114</v>
      </c>
      <c r="F5551">
        <v>17.7</v>
      </c>
    </row>
    <row r="5552" spans="1:6" x14ac:dyDescent="0.25">
      <c r="A5552" t="s">
        <v>8939</v>
      </c>
      <c r="B5552">
        <v>18.100000000000001</v>
      </c>
      <c r="D5552">
        <v>1123</v>
      </c>
      <c r="E5552">
        <v>1115</v>
      </c>
      <c r="F5552">
        <v>18</v>
      </c>
    </row>
    <row r="5553" spans="1:6" x14ac:dyDescent="0.25">
      <c r="A5553" t="s">
        <v>8940</v>
      </c>
      <c r="B5553">
        <v>18.3</v>
      </c>
      <c r="D5553">
        <v>1123</v>
      </c>
      <c r="E5553">
        <v>1116</v>
      </c>
      <c r="F5553">
        <v>18.100000000000001</v>
      </c>
    </row>
    <row r="5554" spans="1:6" x14ac:dyDescent="0.25">
      <c r="A5554" t="s">
        <v>8941</v>
      </c>
      <c r="B5554">
        <v>11.8</v>
      </c>
      <c r="D5554">
        <v>1123</v>
      </c>
      <c r="E5554">
        <v>1117</v>
      </c>
      <c r="F5554">
        <v>11.8</v>
      </c>
    </row>
    <row r="5555" spans="1:6" x14ac:dyDescent="0.25">
      <c r="A5555" t="s">
        <v>8942</v>
      </c>
      <c r="B5555">
        <v>10.1</v>
      </c>
      <c r="D5555">
        <v>1123</v>
      </c>
      <c r="E5555">
        <v>1118</v>
      </c>
      <c r="F5555">
        <v>10.1</v>
      </c>
    </row>
    <row r="5556" spans="1:6" x14ac:dyDescent="0.25">
      <c r="A5556" t="s">
        <v>8943</v>
      </c>
      <c r="B5556">
        <v>14.3</v>
      </c>
      <c r="D5556">
        <v>1123</v>
      </c>
      <c r="E5556">
        <v>1119</v>
      </c>
      <c r="F5556">
        <v>14.3</v>
      </c>
    </row>
    <row r="5557" spans="1:6" x14ac:dyDescent="0.25">
      <c r="A5557" t="s">
        <v>8944</v>
      </c>
      <c r="B5557">
        <v>9.8000000000000007</v>
      </c>
      <c r="D5557">
        <v>1123</v>
      </c>
      <c r="E5557">
        <v>1121</v>
      </c>
      <c r="F5557">
        <v>8.8000000000000007</v>
      </c>
    </row>
    <row r="5558" spans="1:6" x14ac:dyDescent="0.25">
      <c r="A5558" t="s">
        <v>8945</v>
      </c>
      <c r="B5558">
        <v>4.5</v>
      </c>
      <c r="D5558">
        <v>1123</v>
      </c>
      <c r="E5558">
        <v>1122</v>
      </c>
      <c r="F5558">
        <v>4.5</v>
      </c>
    </row>
    <row r="5559" spans="1:6" x14ac:dyDescent="0.25">
      <c r="A5559" t="s">
        <v>8946</v>
      </c>
      <c r="B5559">
        <v>5.4</v>
      </c>
      <c r="D5559">
        <v>1123</v>
      </c>
      <c r="E5559">
        <v>1124</v>
      </c>
      <c r="F5559">
        <v>5.4</v>
      </c>
    </row>
    <row r="5560" spans="1:6" x14ac:dyDescent="0.25">
      <c r="A5560" t="s">
        <v>8947</v>
      </c>
      <c r="B5560">
        <v>7.7</v>
      </c>
      <c r="D5560">
        <v>1123</v>
      </c>
      <c r="E5560">
        <v>1125</v>
      </c>
      <c r="F5560">
        <v>7.6</v>
      </c>
    </row>
    <row r="5561" spans="1:6" x14ac:dyDescent="0.25">
      <c r="A5561" t="s">
        <v>8948</v>
      </c>
      <c r="B5561">
        <v>13</v>
      </c>
      <c r="D5561">
        <v>1123</v>
      </c>
      <c r="E5561">
        <v>1126</v>
      </c>
      <c r="F5561">
        <v>12.9</v>
      </c>
    </row>
    <row r="5562" spans="1:6" x14ac:dyDescent="0.25">
      <c r="A5562" t="s">
        <v>8949</v>
      </c>
      <c r="B5562">
        <v>8.4</v>
      </c>
      <c r="D5562">
        <v>1123</v>
      </c>
      <c r="E5562">
        <v>1127</v>
      </c>
      <c r="F5562">
        <v>8</v>
      </c>
    </row>
    <row r="5563" spans="1:6" x14ac:dyDescent="0.25">
      <c r="A5563" t="s">
        <v>8950</v>
      </c>
      <c r="B5563">
        <v>6</v>
      </c>
      <c r="D5563">
        <v>1123</v>
      </c>
      <c r="E5563">
        <v>1137</v>
      </c>
      <c r="F5563">
        <v>5.9</v>
      </c>
    </row>
    <row r="5564" spans="1:6" x14ac:dyDescent="0.25">
      <c r="A5564" t="s">
        <v>8951</v>
      </c>
      <c r="B5564">
        <v>14.4</v>
      </c>
      <c r="D5564">
        <v>1123</v>
      </c>
      <c r="E5564">
        <v>1156</v>
      </c>
      <c r="F5564">
        <v>14.3</v>
      </c>
    </row>
    <row r="5565" spans="1:6" x14ac:dyDescent="0.25">
      <c r="A5565" t="s">
        <v>8952</v>
      </c>
      <c r="B5565">
        <v>6.3</v>
      </c>
      <c r="D5565">
        <v>1124</v>
      </c>
      <c r="E5565">
        <v>1109</v>
      </c>
      <c r="F5565">
        <v>5.6</v>
      </c>
    </row>
    <row r="5566" spans="1:6" x14ac:dyDescent="0.25">
      <c r="A5566" t="s">
        <v>8953</v>
      </c>
      <c r="B5566">
        <v>14.6</v>
      </c>
      <c r="D5566">
        <v>1124</v>
      </c>
      <c r="E5566">
        <v>1114</v>
      </c>
      <c r="F5566">
        <v>14.5</v>
      </c>
    </row>
    <row r="5567" spans="1:6" x14ac:dyDescent="0.25">
      <c r="A5567" t="s">
        <v>8954</v>
      </c>
      <c r="B5567">
        <v>15.8</v>
      </c>
      <c r="D5567">
        <v>1124</v>
      </c>
      <c r="E5567">
        <v>1115</v>
      </c>
      <c r="F5567">
        <v>15.6</v>
      </c>
    </row>
    <row r="5568" spans="1:6" x14ac:dyDescent="0.25">
      <c r="A5568" t="s">
        <v>8955</v>
      </c>
      <c r="B5568">
        <v>17.3</v>
      </c>
      <c r="D5568">
        <v>1124</v>
      </c>
      <c r="E5568">
        <v>1116</v>
      </c>
      <c r="F5568">
        <v>17.100000000000001</v>
      </c>
    </row>
    <row r="5569" spans="1:6" x14ac:dyDescent="0.25">
      <c r="A5569" t="s">
        <v>8956</v>
      </c>
      <c r="B5569">
        <v>10.4</v>
      </c>
      <c r="D5569">
        <v>1124</v>
      </c>
      <c r="E5569">
        <v>1117</v>
      </c>
      <c r="F5569">
        <v>10.4</v>
      </c>
    </row>
    <row r="5570" spans="1:6" x14ac:dyDescent="0.25">
      <c r="A5570" t="s">
        <v>8957</v>
      </c>
      <c r="B5570">
        <v>13.6</v>
      </c>
      <c r="D5570">
        <v>1124</v>
      </c>
      <c r="E5570">
        <v>1118</v>
      </c>
      <c r="F5570">
        <v>13.6</v>
      </c>
    </row>
    <row r="5571" spans="1:6" x14ac:dyDescent="0.25">
      <c r="A5571" t="s">
        <v>8958</v>
      </c>
      <c r="B5571">
        <v>18.399999999999999</v>
      </c>
      <c r="D5571">
        <v>1124</v>
      </c>
      <c r="E5571">
        <v>1119</v>
      </c>
      <c r="F5571">
        <v>18.399999999999999</v>
      </c>
    </row>
    <row r="5572" spans="1:6" x14ac:dyDescent="0.25">
      <c r="A5572" t="s">
        <v>8959</v>
      </c>
      <c r="B5572">
        <v>14.6</v>
      </c>
      <c r="D5572">
        <v>1124</v>
      </c>
      <c r="E5572">
        <v>1121</v>
      </c>
      <c r="F5572">
        <v>14.1</v>
      </c>
    </row>
    <row r="5573" spans="1:6" x14ac:dyDescent="0.25">
      <c r="A5573" t="s">
        <v>8960</v>
      </c>
      <c r="B5573">
        <v>9.4</v>
      </c>
      <c r="D5573">
        <v>1124</v>
      </c>
      <c r="E5573">
        <v>1122</v>
      </c>
      <c r="F5573">
        <v>9.4</v>
      </c>
    </row>
    <row r="5574" spans="1:6" x14ac:dyDescent="0.25">
      <c r="A5574" t="s">
        <v>8961</v>
      </c>
      <c r="B5574">
        <v>5.4</v>
      </c>
      <c r="D5574">
        <v>1124</v>
      </c>
      <c r="E5574">
        <v>1123</v>
      </c>
      <c r="F5574">
        <v>5.4</v>
      </c>
    </row>
    <row r="5575" spans="1:6" x14ac:dyDescent="0.25">
      <c r="A5575" t="s">
        <v>8962</v>
      </c>
      <c r="B5575">
        <v>3.3</v>
      </c>
      <c r="D5575">
        <v>1124</v>
      </c>
      <c r="E5575">
        <v>1125</v>
      </c>
      <c r="F5575">
        <v>3.2</v>
      </c>
    </row>
    <row r="5576" spans="1:6" x14ac:dyDescent="0.25">
      <c r="A5576" t="s">
        <v>8963</v>
      </c>
      <c r="B5576">
        <v>3.7</v>
      </c>
      <c r="D5576">
        <v>1124</v>
      </c>
      <c r="E5576">
        <v>1127</v>
      </c>
      <c r="F5576">
        <v>3.6</v>
      </c>
    </row>
    <row r="5577" spans="1:6" x14ac:dyDescent="0.25">
      <c r="A5577" t="s">
        <v>8964</v>
      </c>
      <c r="B5577">
        <v>11.7</v>
      </c>
      <c r="D5577">
        <v>1124</v>
      </c>
      <c r="E5577">
        <v>1131</v>
      </c>
      <c r="F5577">
        <v>11.7</v>
      </c>
    </row>
    <row r="5578" spans="1:6" x14ac:dyDescent="0.25">
      <c r="A5578" t="s">
        <v>8965</v>
      </c>
      <c r="B5578">
        <v>7.9</v>
      </c>
      <c r="D5578">
        <v>1124</v>
      </c>
      <c r="E5578">
        <v>1132</v>
      </c>
      <c r="F5578">
        <v>7.7</v>
      </c>
    </row>
    <row r="5579" spans="1:6" x14ac:dyDescent="0.25">
      <c r="A5579" t="s">
        <v>8966</v>
      </c>
      <c r="B5579">
        <v>9</v>
      </c>
      <c r="D5579">
        <v>1124</v>
      </c>
      <c r="E5579">
        <v>1134</v>
      </c>
      <c r="F5579">
        <v>8.6</v>
      </c>
    </row>
    <row r="5580" spans="1:6" x14ac:dyDescent="0.25">
      <c r="A5580" t="s">
        <v>8967</v>
      </c>
      <c r="B5580">
        <v>4.2</v>
      </c>
      <c r="D5580">
        <v>1124</v>
      </c>
      <c r="E5580">
        <v>1138</v>
      </c>
      <c r="F5580">
        <v>4</v>
      </c>
    </row>
    <row r="5581" spans="1:6" x14ac:dyDescent="0.25">
      <c r="A5581" t="s">
        <v>8968</v>
      </c>
      <c r="B5581">
        <v>16.2</v>
      </c>
      <c r="D5581">
        <v>1124</v>
      </c>
      <c r="E5581">
        <v>1156</v>
      </c>
      <c r="F5581">
        <v>16.100000000000001</v>
      </c>
    </row>
    <row r="5582" spans="1:6" x14ac:dyDescent="0.25">
      <c r="A5582" t="s">
        <v>8969</v>
      </c>
      <c r="B5582">
        <v>7.8</v>
      </c>
      <c r="D5582">
        <v>1125</v>
      </c>
      <c r="E5582">
        <v>1109</v>
      </c>
      <c r="F5582">
        <v>6</v>
      </c>
    </row>
    <row r="5583" spans="1:6" x14ac:dyDescent="0.25">
      <c r="A5583" t="s">
        <v>8970</v>
      </c>
      <c r="B5583">
        <v>11.4</v>
      </c>
      <c r="D5583">
        <v>1125</v>
      </c>
      <c r="E5583">
        <v>1114</v>
      </c>
      <c r="F5583">
        <v>11.4</v>
      </c>
    </row>
    <row r="5584" spans="1:6" x14ac:dyDescent="0.25">
      <c r="A5584" t="s">
        <v>8971</v>
      </c>
      <c r="B5584">
        <v>12.6</v>
      </c>
      <c r="D5584">
        <v>1125</v>
      </c>
      <c r="E5584">
        <v>1115</v>
      </c>
      <c r="F5584">
        <v>12.6</v>
      </c>
    </row>
    <row r="5585" spans="1:6" x14ac:dyDescent="0.25">
      <c r="A5585" t="s">
        <v>8972</v>
      </c>
      <c r="B5585">
        <v>14.6</v>
      </c>
      <c r="D5585">
        <v>1125</v>
      </c>
      <c r="E5585">
        <v>1116</v>
      </c>
      <c r="F5585">
        <v>14.5</v>
      </c>
    </row>
    <row r="5586" spans="1:6" x14ac:dyDescent="0.25">
      <c r="A5586" t="s">
        <v>8973</v>
      </c>
      <c r="B5586">
        <v>8</v>
      </c>
      <c r="D5586">
        <v>1125</v>
      </c>
      <c r="E5586">
        <v>1117</v>
      </c>
      <c r="F5586">
        <v>7.9</v>
      </c>
    </row>
    <row r="5587" spans="1:6" x14ac:dyDescent="0.25">
      <c r="A5587" t="s">
        <v>8974</v>
      </c>
      <c r="B5587">
        <v>13.7</v>
      </c>
      <c r="D5587">
        <v>1125</v>
      </c>
      <c r="E5587">
        <v>1118</v>
      </c>
      <c r="F5587">
        <v>13.7</v>
      </c>
    </row>
    <row r="5588" spans="1:6" x14ac:dyDescent="0.25">
      <c r="A5588" t="s">
        <v>8975</v>
      </c>
      <c r="B5588">
        <v>18.600000000000001</v>
      </c>
      <c r="D5588">
        <v>1125</v>
      </c>
      <c r="E5588">
        <v>1119</v>
      </c>
      <c r="F5588">
        <v>18.600000000000001</v>
      </c>
    </row>
    <row r="5589" spans="1:6" x14ac:dyDescent="0.25">
      <c r="A5589" t="s">
        <v>8976</v>
      </c>
      <c r="B5589">
        <v>18.899999999999999</v>
      </c>
      <c r="D5589">
        <v>1125</v>
      </c>
      <c r="E5589">
        <v>1120</v>
      </c>
      <c r="F5589">
        <v>18.7</v>
      </c>
    </row>
    <row r="5590" spans="1:6" x14ac:dyDescent="0.25">
      <c r="A5590" t="s">
        <v>8977</v>
      </c>
      <c r="B5590">
        <v>10.7</v>
      </c>
      <c r="D5590">
        <v>1125</v>
      </c>
      <c r="E5590">
        <v>1122</v>
      </c>
      <c r="F5590">
        <v>10.7</v>
      </c>
    </row>
    <row r="5591" spans="1:6" x14ac:dyDescent="0.25">
      <c r="A5591" t="s">
        <v>8978</v>
      </c>
      <c r="B5591">
        <v>7.7</v>
      </c>
      <c r="D5591">
        <v>1125</v>
      </c>
      <c r="E5591">
        <v>1123</v>
      </c>
      <c r="F5591">
        <v>7.6</v>
      </c>
    </row>
    <row r="5592" spans="1:6" x14ac:dyDescent="0.25">
      <c r="A5592" t="s">
        <v>8979</v>
      </c>
      <c r="B5592">
        <v>3.3</v>
      </c>
      <c r="D5592">
        <v>1125</v>
      </c>
      <c r="E5592">
        <v>1124</v>
      </c>
      <c r="F5592">
        <v>3.2</v>
      </c>
    </row>
    <row r="5593" spans="1:6" x14ac:dyDescent="0.25">
      <c r="A5593" t="s">
        <v>8980</v>
      </c>
      <c r="B5593">
        <v>5.4</v>
      </c>
      <c r="D5593">
        <v>1125</v>
      </c>
      <c r="E5593">
        <v>1126</v>
      </c>
      <c r="F5593">
        <v>5.4</v>
      </c>
    </row>
    <row r="5594" spans="1:6" x14ac:dyDescent="0.25">
      <c r="A5594" t="s">
        <v>8981</v>
      </c>
      <c r="B5594">
        <v>6.7</v>
      </c>
      <c r="D5594">
        <v>1125</v>
      </c>
      <c r="E5594">
        <v>1127</v>
      </c>
      <c r="F5594">
        <v>5.6</v>
      </c>
    </row>
    <row r="5595" spans="1:6" x14ac:dyDescent="0.25">
      <c r="A5595" t="s">
        <v>8982</v>
      </c>
      <c r="B5595">
        <v>11.1</v>
      </c>
      <c r="D5595">
        <v>1125</v>
      </c>
      <c r="E5595">
        <v>1132</v>
      </c>
      <c r="F5595">
        <v>10.199999999999999</v>
      </c>
    </row>
    <row r="5596" spans="1:6" x14ac:dyDescent="0.25">
      <c r="A5596" t="s">
        <v>8983</v>
      </c>
      <c r="B5596">
        <v>12.2</v>
      </c>
      <c r="D5596">
        <v>1125</v>
      </c>
      <c r="E5596">
        <v>1134</v>
      </c>
      <c r="F5596">
        <v>11.5</v>
      </c>
    </row>
    <row r="5597" spans="1:6" x14ac:dyDescent="0.25">
      <c r="A5597" t="s">
        <v>8984</v>
      </c>
      <c r="B5597">
        <v>15</v>
      </c>
      <c r="D5597">
        <v>1125</v>
      </c>
      <c r="E5597">
        <v>1156</v>
      </c>
      <c r="F5597">
        <v>14.9</v>
      </c>
    </row>
    <row r="5598" spans="1:6" x14ac:dyDescent="0.25">
      <c r="A5598" t="s">
        <v>8985</v>
      </c>
      <c r="B5598">
        <v>11</v>
      </c>
      <c r="D5598">
        <v>1126</v>
      </c>
      <c r="E5598">
        <v>1109</v>
      </c>
      <c r="F5598">
        <v>8.4</v>
      </c>
    </row>
    <row r="5599" spans="1:6" x14ac:dyDescent="0.25">
      <c r="A5599" t="s">
        <v>8986</v>
      </c>
      <c r="B5599">
        <v>13</v>
      </c>
      <c r="D5599">
        <v>1126</v>
      </c>
      <c r="E5599">
        <v>1113</v>
      </c>
      <c r="F5599">
        <v>12.4</v>
      </c>
    </row>
    <row r="5600" spans="1:6" x14ac:dyDescent="0.25">
      <c r="A5600" t="s">
        <v>8987</v>
      </c>
      <c r="B5600">
        <v>6.8</v>
      </c>
      <c r="D5600">
        <v>1126</v>
      </c>
      <c r="E5600">
        <v>1114</v>
      </c>
      <c r="F5600">
        <v>6.8</v>
      </c>
    </row>
    <row r="5601" spans="1:6" x14ac:dyDescent="0.25">
      <c r="A5601" t="s">
        <v>8988</v>
      </c>
      <c r="B5601">
        <v>9</v>
      </c>
      <c r="D5601">
        <v>1126</v>
      </c>
      <c r="E5601">
        <v>1115</v>
      </c>
      <c r="F5601">
        <v>9</v>
      </c>
    </row>
    <row r="5602" spans="1:6" x14ac:dyDescent="0.25">
      <c r="A5602" t="s">
        <v>8989</v>
      </c>
      <c r="B5602">
        <v>12.4</v>
      </c>
      <c r="D5602">
        <v>1126</v>
      </c>
      <c r="E5602">
        <v>1116</v>
      </c>
      <c r="F5602">
        <v>12.3</v>
      </c>
    </row>
    <row r="5603" spans="1:6" x14ac:dyDescent="0.25">
      <c r="A5603" t="s">
        <v>8990</v>
      </c>
      <c r="B5603">
        <v>7.3</v>
      </c>
      <c r="D5603">
        <v>1126</v>
      </c>
      <c r="E5603">
        <v>1117</v>
      </c>
      <c r="F5603">
        <v>7.3</v>
      </c>
    </row>
    <row r="5604" spans="1:6" x14ac:dyDescent="0.25">
      <c r="A5604" t="s">
        <v>8991</v>
      </c>
      <c r="B5604">
        <v>16.7</v>
      </c>
      <c r="D5604">
        <v>1126</v>
      </c>
      <c r="E5604">
        <v>1118</v>
      </c>
      <c r="F5604">
        <v>16.7</v>
      </c>
    </row>
    <row r="5605" spans="1:6" x14ac:dyDescent="0.25">
      <c r="A5605" t="s">
        <v>8992</v>
      </c>
      <c r="B5605">
        <v>21.6</v>
      </c>
      <c r="D5605">
        <v>1126</v>
      </c>
      <c r="E5605">
        <v>1119</v>
      </c>
      <c r="F5605">
        <v>21.6</v>
      </c>
    </row>
    <row r="5606" spans="1:6" x14ac:dyDescent="0.25">
      <c r="A5606" t="s">
        <v>8993</v>
      </c>
      <c r="B5606">
        <v>22.7</v>
      </c>
      <c r="D5606">
        <v>1126</v>
      </c>
      <c r="E5606">
        <v>1120</v>
      </c>
      <c r="F5606">
        <v>22.7</v>
      </c>
    </row>
    <row r="5607" spans="1:6" x14ac:dyDescent="0.25">
      <c r="A5607" t="s">
        <v>8994</v>
      </c>
      <c r="B5607">
        <v>15.3</v>
      </c>
      <c r="D5607">
        <v>1126</v>
      </c>
      <c r="E5607">
        <v>1122</v>
      </c>
      <c r="F5607">
        <v>15.3</v>
      </c>
    </row>
    <row r="5608" spans="1:6" x14ac:dyDescent="0.25">
      <c r="A5608" t="s">
        <v>8995</v>
      </c>
      <c r="B5608">
        <v>13</v>
      </c>
      <c r="D5608">
        <v>1126</v>
      </c>
      <c r="E5608">
        <v>1123</v>
      </c>
      <c r="F5608">
        <v>12.9</v>
      </c>
    </row>
    <row r="5609" spans="1:6" x14ac:dyDescent="0.25">
      <c r="A5609" t="s">
        <v>8996</v>
      </c>
      <c r="B5609">
        <v>5.4</v>
      </c>
      <c r="D5609">
        <v>1126</v>
      </c>
      <c r="E5609">
        <v>1125</v>
      </c>
      <c r="F5609">
        <v>5.4</v>
      </c>
    </row>
    <row r="5610" spans="1:6" x14ac:dyDescent="0.25">
      <c r="A5610" t="s">
        <v>8997</v>
      </c>
      <c r="B5610">
        <v>10.9</v>
      </c>
      <c r="D5610">
        <v>1126</v>
      </c>
      <c r="E5610">
        <v>1127</v>
      </c>
      <c r="F5610">
        <v>9.9</v>
      </c>
    </row>
    <row r="5611" spans="1:6" x14ac:dyDescent="0.25">
      <c r="A5611" t="s">
        <v>8998</v>
      </c>
      <c r="B5611">
        <v>3.2</v>
      </c>
      <c r="D5611">
        <v>1127</v>
      </c>
      <c r="E5611">
        <v>1109</v>
      </c>
      <c r="F5611">
        <v>3.1</v>
      </c>
    </row>
    <row r="5612" spans="1:6" x14ac:dyDescent="0.25">
      <c r="A5612" t="s">
        <v>8999</v>
      </c>
      <c r="B5612">
        <v>14.1</v>
      </c>
      <c r="D5612">
        <v>1127</v>
      </c>
      <c r="E5612">
        <v>1117</v>
      </c>
      <c r="F5612">
        <v>13.5</v>
      </c>
    </row>
    <row r="5613" spans="1:6" x14ac:dyDescent="0.25">
      <c r="A5613" t="s">
        <v>9000</v>
      </c>
      <c r="B5613">
        <v>12.4</v>
      </c>
      <c r="D5613">
        <v>1127</v>
      </c>
      <c r="E5613">
        <v>1122</v>
      </c>
      <c r="F5613">
        <v>12.4</v>
      </c>
    </row>
    <row r="5614" spans="1:6" x14ac:dyDescent="0.25">
      <c r="A5614" t="s">
        <v>9001</v>
      </c>
      <c r="B5614">
        <v>8.4</v>
      </c>
      <c r="D5614">
        <v>1127</v>
      </c>
      <c r="E5614">
        <v>1123</v>
      </c>
      <c r="F5614">
        <v>8</v>
      </c>
    </row>
    <row r="5615" spans="1:6" x14ac:dyDescent="0.25">
      <c r="A5615" t="s">
        <v>9002</v>
      </c>
      <c r="B5615">
        <v>3.7</v>
      </c>
      <c r="D5615">
        <v>1127</v>
      </c>
      <c r="E5615">
        <v>1124</v>
      </c>
      <c r="F5615">
        <v>3.6</v>
      </c>
    </row>
    <row r="5616" spans="1:6" x14ac:dyDescent="0.25">
      <c r="A5616" t="s">
        <v>9003</v>
      </c>
      <c r="B5616">
        <v>6.7</v>
      </c>
      <c r="D5616">
        <v>1127</v>
      </c>
      <c r="E5616">
        <v>1125</v>
      </c>
      <c r="F5616">
        <v>5.6</v>
      </c>
    </row>
    <row r="5617" spans="1:6" x14ac:dyDescent="0.25">
      <c r="A5617" t="s">
        <v>9004</v>
      </c>
      <c r="B5617">
        <v>10.9</v>
      </c>
      <c r="D5617">
        <v>1127</v>
      </c>
      <c r="E5617">
        <v>1126</v>
      </c>
      <c r="F5617">
        <v>9.9</v>
      </c>
    </row>
    <row r="5618" spans="1:6" x14ac:dyDescent="0.25">
      <c r="A5618" t="s">
        <v>9005</v>
      </c>
      <c r="B5618">
        <v>7.6</v>
      </c>
      <c r="D5618">
        <v>1127</v>
      </c>
      <c r="E5618">
        <v>1128</v>
      </c>
      <c r="F5618">
        <v>7.6</v>
      </c>
    </row>
    <row r="5619" spans="1:6" x14ac:dyDescent="0.25">
      <c r="A5619" t="s">
        <v>9006</v>
      </c>
      <c r="B5619">
        <v>7.2</v>
      </c>
      <c r="D5619">
        <v>1127</v>
      </c>
      <c r="E5619">
        <v>1129</v>
      </c>
      <c r="F5619">
        <v>7.2</v>
      </c>
    </row>
    <row r="5620" spans="1:6" x14ac:dyDescent="0.25">
      <c r="A5620" t="s">
        <v>9007</v>
      </c>
      <c r="B5620">
        <v>12.5</v>
      </c>
      <c r="D5620">
        <v>1127</v>
      </c>
      <c r="E5620">
        <v>1130</v>
      </c>
      <c r="F5620">
        <v>12.4</v>
      </c>
    </row>
    <row r="5621" spans="1:6" x14ac:dyDescent="0.25">
      <c r="A5621" t="s">
        <v>9008</v>
      </c>
      <c r="B5621">
        <v>8.3000000000000007</v>
      </c>
      <c r="D5621">
        <v>1127</v>
      </c>
      <c r="E5621">
        <v>1131</v>
      </c>
      <c r="F5621">
        <v>8.1999999999999993</v>
      </c>
    </row>
    <row r="5622" spans="1:6" x14ac:dyDescent="0.25">
      <c r="A5622" t="s">
        <v>9009</v>
      </c>
      <c r="B5622">
        <v>4.7</v>
      </c>
      <c r="D5622">
        <v>1127</v>
      </c>
      <c r="E5622">
        <v>1132</v>
      </c>
      <c r="F5622">
        <v>4.5999999999999996</v>
      </c>
    </row>
    <row r="5623" spans="1:6" x14ac:dyDescent="0.25">
      <c r="A5623" t="s">
        <v>9010</v>
      </c>
      <c r="B5623">
        <v>6.5</v>
      </c>
      <c r="D5623">
        <v>1127</v>
      </c>
      <c r="E5623">
        <v>1134</v>
      </c>
      <c r="F5623">
        <v>6.4</v>
      </c>
    </row>
    <row r="5624" spans="1:6" x14ac:dyDescent="0.25">
      <c r="A5624" t="s">
        <v>9011</v>
      </c>
      <c r="B5624">
        <v>4.3</v>
      </c>
      <c r="D5624">
        <v>1127</v>
      </c>
      <c r="E5624">
        <v>1138</v>
      </c>
      <c r="F5624">
        <v>3.8</v>
      </c>
    </row>
    <row r="5625" spans="1:6" x14ac:dyDescent="0.25">
      <c r="A5625" t="s">
        <v>9012</v>
      </c>
      <c r="B5625">
        <v>4.8</v>
      </c>
      <c r="D5625">
        <v>1128</v>
      </c>
      <c r="E5625">
        <v>1109</v>
      </c>
      <c r="F5625">
        <v>4.8</v>
      </c>
    </row>
    <row r="5626" spans="1:6" x14ac:dyDescent="0.25">
      <c r="A5626" t="s">
        <v>9013</v>
      </c>
      <c r="B5626">
        <v>7.6</v>
      </c>
      <c r="D5626">
        <v>1128</v>
      </c>
      <c r="E5626">
        <v>1127</v>
      </c>
      <c r="F5626">
        <v>7.6</v>
      </c>
    </row>
    <row r="5627" spans="1:6" x14ac:dyDescent="0.25">
      <c r="A5627" t="s">
        <v>9014</v>
      </c>
      <c r="B5627">
        <v>4.3</v>
      </c>
      <c r="D5627">
        <v>1128</v>
      </c>
      <c r="E5627">
        <v>1129</v>
      </c>
      <c r="F5627">
        <v>4.3</v>
      </c>
    </row>
    <row r="5628" spans="1:6" x14ac:dyDescent="0.25">
      <c r="A5628" t="s">
        <v>9015</v>
      </c>
      <c r="B5628">
        <v>6.4</v>
      </c>
      <c r="D5628">
        <v>1128</v>
      </c>
      <c r="E5628">
        <v>1130</v>
      </c>
      <c r="F5628">
        <v>6.4</v>
      </c>
    </row>
    <row r="5629" spans="1:6" x14ac:dyDescent="0.25">
      <c r="A5629" t="s">
        <v>9016</v>
      </c>
      <c r="B5629">
        <v>9.3000000000000007</v>
      </c>
      <c r="D5629">
        <v>1128</v>
      </c>
      <c r="E5629">
        <v>1131</v>
      </c>
      <c r="F5629">
        <v>9.3000000000000007</v>
      </c>
    </row>
    <row r="5630" spans="1:6" x14ac:dyDescent="0.25">
      <c r="A5630" t="s">
        <v>9017</v>
      </c>
      <c r="B5630">
        <v>9.1</v>
      </c>
      <c r="D5630">
        <v>1128</v>
      </c>
      <c r="E5630">
        <v>1132</v>
      </c>
      <c r="F5630">
        <v>9.1</v>
      </c>
    </row>
    <row r="5631" spans="1:6" x14ac:dyDescent="0.25">
      <c r="A5631" t="s">
        <v>9018</v>
      </c>
      <c r="B5631">
        <v>15.1</v>
      </c>
      <c r="D5631">
        <v>1128</v>
      </c>
      <c r="E5631">
        <v>1135</v>
      </c>
      <c r="F5631">
        <v>15.1</v>
      </c>
    </row>
    <row r="5632" spans="1:6" x14ac:dyDescent="0.25">
      <c r="A5632" t="s">
        <v>9019</v>
      </c>
      <c r="B5632">
        <v>11.5</v>
      </c>
      <c r="D5632">
        <v>1128</v>
      </c>
      <c r="E5632">
        <v>1138</v>
      </c>
      <c r="F5632">
        <v>11.3</v>
      </c>
    </row>
    <row r="5633" spans="1:6" x14ac:dyDescent="0.25">
      <c r="A5633" t="s">
        <v>9020</v>
      </c>
      <c r="B5633">
        <v>6</v>
      </c>
      <c r="D5633">
        <v>1129</v>
      </c>
      <c r="E5633">
        <v>1109</v>
      </c>
      <c r="F5633">
        <v>5.9</v>
      </c>
    </row>
    <row r="5634" spans="1:6" x14ac:dyDescent="0.25">
      <c r="A5634" t="s">
        <v>9021</v>
      </c>
      <c r="B5634">
        <v>7.2</v>
      </c>
      <c r="D5634">
        <v>1129</v>
      </c>
      <c r="E5634">
        <v>1127</v>
      </c>
      <c r="F5634">
        <v>7.2</v>
      </c>
    </row>
    <row r="5635" spans="1:6" x14ac:dyDescent="0.25">
      <c r="A5635" t="s">
        <v>9022</v>
      </c>
      <c r="B5635">
        <v>4.3</v>
      </c>
      <c r="D5635">
        <v>1129</v>
      </c>
      <c r="E5635">
        <v>1128</v>
      </c>
      <c r="F5635">
        <v>4.3</v>
      </c>
    </row>
    <row r="5636" spans="1:6" x14ac:dyDescent="0.25">
      <c r="A5636" t="s">
        <v>9023</v>
      </c>
      <c r="B5636">
        <v>5.0999999999999996</v>
      </c>
      <c r="D5636">
        <v>1129</v>
      </c>
      <c r="E5636">
        <v>1131</v>
      </c>
      <c r="F5636">
        <v>5.0999999999999996</v>
      </c>
    </row>
    <row r="5637" spans="1:6" x14ac:dyDescent="0.25">
      <c r="A5637" t="s">
        <v>9024</v>
      </c>
      <c r="B5637">
        <v>6.3</v>
      </c>
      <c r="D5637">
        <v>1129</v>
      </c>
      <c r="E5637">
        <v>1132</v>
      </c>
      <c r="F5637">
        <v>6.3</v>
      </c>
    </row>
    <row r="5638" spans="1:6" x14ac:dyDescent="0.25">
      <c r="A5638" t="s">
        <v>9025</v>
      </c>
      <c r="B5638">
        <v>11.3</v>
      </c>
      <c r="D5638">
        <v>1129</v>
      </c>
      <c r="E5638">
        <v>1135</v>
      </c>
      <c r="F5638">
        <v>11.3</v>
      </c>
    </row>
    <row r="5639" spans="1:6" x14ac:dyDescent="0.25">
      <c r="A5639" t="s">
        <v>9026</v>
      </c>
      <c r="B5639">
        <v>10.199999999999999</v>
      </c>
      <c r="D5639">
        <v>1129</v>
      </c>
      <c r="E5639">
        <v>1138</v>
      </c>
      <c r="F5639">
        <v>10.1</v>
      </c>
    </row>
    <row r="5640" spans="1:6" x14ac:dyDescent="0.25">
      <c r="A5640" t="s">
        <v>9027</v>
      </c>
      <c r="B5640">
        <v>10.1</v>
      </c>
      <c r="D5640">
        <v>1129</v>
      </c>
      <c r="E5640">
        <v>1158</v>
      </c>
      <c r="F5640">
        <v>9.6</v>
      </c>
    </row>
    <row r="5641" spans="1:6" x14ac:dyDescent="0.25">
      <c r="A5641" t="s">
        <v>9028</v>
      </c>
      <c r="B5641">
        <v>9.4</v>
      </c>
      <c r="D5641">
        <v>1130</v>
      </c>
      <c r="E5641">
        <v>1109</v>
      </c>
      <c r="F5641">
        <v>9.4</v>
      </c>
    </row>
    <row r="5642" spans="1:6" x14ac:dyDescent="0.25">
      <c r="A5642" t="s">
        <v>9029</v>
      </c>
      <c r="B5642">
        <v>12.5</v>
      </c>
      <c r="D5642">
        <v>1130</v>
      </c>
      <c r="E5642">
        <v>1127</v>
      </c>
      <c r="F5642">
        <v>12.4</v>
      </c>
    </row>
    <row r="5643" spans="1:6" x14ac:dyDescent="0.25">
      <c r="A5643" t="s">
        <v>9030</v>
      </c>
      <c r="B5643">
        <v>6.4</v>
      </c>
      <c r="D5643">
        <v>1130</v>
      </c>
      <c r="E5643">
        <v>1128</v>
      </c>
      <c r="F5643">
        <v>6.4</v>
      </c>
    </row>
    <row r="5644" spans="1:6" x14ac:dyDescent="0.25">
      <c r="A5644" t="s">
        <v>9031</v>
      </c>
      <c r="B5644">
        <v>15.2</v>
      </c>
      <c r="D5644">
        <v>1130</v>
      </c>
      <c r="E5644">
        <v>1132</v>
      </c>
      <c r="F5644">
        <v>15.2</v>
      </c>
    </row>
    <row r="5645" spans="1:6" x14ac:dyDescent="0.25">
      <c r="A5645" t="s">
        <v>9032</v>
      </c>
      <c r="B5645">
        <v>8.9</v>
      </c>
      <c r="D5645">
        <v>1131</v>
      </c>
      <c r="E5645">
        <v>1109</v>
      </c>
      <c r="F5645">
        <v>8.8000000000000007</v>
      </c>
    </row>
    <row r="5646" spans="1:6" x14ac:dyDescent="0.25">
      <c r="A5646" t="s">
        <v>9033</v>
      </c>
      <c r="B5646">
        <v>11.7</v>
      </c>
      <c r="D5646">
        <v>1131</v>
      </c>
      <c r="E5646">
        <v>1124</v>
      </c>
      <c r="F5646">
        <v>11.7</v>
      </c>
    </row>
    <row r="5647" spans="1:6" x14ac:dyDescent="0.25">
      <c r="A5647" t="s">
        <v>9034</v>
      </c>
      <c r="B5647">
        <v>8.3000000000000007</v>
      </c>
      <c r="D5647">
        <v>1131</v>
      </c>
      <c r="E5647">
        <v>1127</v>
      </c>
      <c r="F5647">
        <v>8.1999999999999993</v>
      </c>
    </row>
    <row r="5648" spans="1:6" x14ac:dyDescent="0.25">
      <c r="A5648" t="s">
        <v>9035</v>
      </c>
      <c r="B5648">
        <v>9.3000000000000007</v>
      </c>
      <c r="D5648">
        <v>1131</v>
      </c>
      <c r="E5648">
        <v>1128</v>
      </c>
      <c r="F5648">
        <v>9.3000000000000007</v>
      </c>
    </row>
    <row r="5649" spans="1:6" x14ac:dyDescent="0.25">
      <c r="A5649" t="s">
        <v>9036</v>
      </c>
      <c r="B5649">
        <v>5.0999999999999996</v>
      </c>
      <c r="D5649">
        <v>1131</v>
      </c>
      <c r="E5649">
        <v>1129</v>
      </c>
      <c r="F5649">
        <v>5.0999999999999996</v>
      </c>
    </row>
    <row r="5650" spans="1:6" x14ac:dyDescent="0.25">
      <c r="A5650" t="s">
        <v>9037</v>
      </c>
      <c r="B5650">
        <v>4.3</v>
      </c>
      <c r="D5650">
        <v>1131</v>
      </c>
      <c r="E5650">
        <v>1132</v>
      </c>
      <c r="F5650">
        <v>4.3</v>
      </c>
    </row>
    <row r="5651" spans="1:6" x14ac:dyDescent="0.25">
      <c r="A5651" t="s">
        <v>9038</v>
      </c>
      <c r="B5651">
        <v>7.6</v>
      </c>
      <c r="D5651">
        <v>1131</v>
      </c>
      <c r="E5651">
        <v>1133</v>
      </c>
      <c r="F5651">
        <v>7.6</v>
      </c>
    </row>
    <row r="5652" spans="1:6" x14ac:dyDescent="0.25">
      <c r="A5652" t="s">
        <v>9039</v>
      </c>
      <c r="B5652">
        <v>5.7</v>
      </c>
      <c r="D5652">
        <v>1131</v>
      </c>
      <c r="E5652">
        <v>1134</v>
      </c>
      <c r="F5652">
        <v>5.6</v>
      </c>
    </row>
    <row r="5653" spans="1:6" x14ac:dyDescent="0.25">
      <c r="A5653" t="s">
        <v>9040</v>
      </c>
      <c r="B5653">
        <v>6.5</v>
      </c>
      <c r="D5653">
        <v>1131</v>
      </c>
      <c r="E5653">
        <v>1135</v>
      </c>
      <c r="F5653">
        <v>6.4</v>
      </c>
    </row>
    <row r="5654" spans="1:6" x14ac:dyDescent="0.25">
      <c r="A5654" t="s">
        <v>9041</v>
      </c>
      <c r="B5654">
        <v>5.8</v>
      </c>
      <c r="D5654">
        <v>1131</v>
      </c>
      <c r="E5654">
        <v>1158</v>
      </c>
      <c r="F5654">
        <v>5.6</v>
      </c>
    </row>
    <row r="5655" spans="1:6" x14ac:dyDescent="0.25">
      <c r="A5655" t="s">
        <v>9042</v>
      </c>
      <c r="B5655">
        <v>6.5</v>
      </c>
      <c r="D5655">
        <v>1132</v>
      </c>
      <c r="E5655">
        <v>1109</v>
      </c>
      <c r="F5655">
        <v>6.5</v>
      </c>
    </row>
    <row r="5656" spans="1:6" x14ac:dyDescent="0.25">
      <c r="A5656" t="s">
        <v>9043</v>
      </c>
      <c r="B5656">
        <v>7.9</v>
      </c>
      <c r="D5656">
        <v>1132</v>
      </c>
      <c r="E5656">
        <v>1124</v>
      </c>
      <c r="F5656">
        <v>7.7</v>
      </c>
    </row>
    <row r="5657" spans="1:6" x14ac:dyDescent="0.25">
      <c r="A5657" t="s">
        <v>9044</v>
      </c>
      <c r="B5657">
        <v>11.1</v>
      </c>
      <c r="D5657">
        <v>1132</v>
      </c>
      <c r="E5657">
        <v>1125</v>
      </c>
      <c r="F5657">
        <v>10.199999999999999</v>
      </c>
    </row>
    <row r="5658" spans="1:6" x14ac:dyDescent="0.25">
      <c r="A5658" t="s">
        <v>9045</v>
      </c>
      <c r="B5658">
        <v>4.7</v>
      </c>
      <c r="D5658">
        <v>1132</v>
      </c>
      <c r="E5658">
        <v>1127</v>
      </c>
      <c r="F5658">
        <v>4.5999999999999996</v>
      </c>
    </row>
    <row r="5659" spans="1:6" x14ac:dyDescent="0.25">
      <c r="A5659" t="s">
        <v>9046</v>
      </c>
      <c r="B5659">
        <v>9.1</v>
      </c>
      <c r="D5659">
        <v>1132</v>
      </c>
      <c r="E5659">
        <v>1128</v>
      </c>
      <c r="F5659">
        <v>9.1</v>
      </c>
    </row>
    <row r="5660" spans="1:6" x14ac:dyDescent="0.25">
      <c r="A5660" t="s">
        <v>9047</v>
      </c>
      <c r="B5660">
        <v>6.3</v>
      </c>
      <c r="D5660">
        <v>1132</v>
      </c>
      <c r="E5660">
        <v>1129</v>
      </c>
      <c r="F5660">
        <v>6.3</v>
      </c>
    </row>
    <row r="5661" spans="1:6" x14ac:dyDescent="0.25">
      <c r="A5661" t="s">
        <v>9048</v>
      </c>
      <c r="B5661">
        <v>15.2</v>
      </c>
      <c r="D5661">
        <v>1132</v>
      </c>
      <c r="E5661">
        <v>1130</v>
      </c>
      <c r="F5661">
        <v>15.2</v>
      </c>
    </row>
    <row r="5662" spans="1:6" x14ac:dyDescent="0.25">
      <c r="A5662" t="s">
        <v>9049</v>
      </c>
      <c r="B5662">
        <v>4.3</v>
      </c>
      <c r="D5662">
        <v>1132</v>
      </c>
      <c r="E5662">
        <v>1131</v>
      </c>
      <c r="F5662">
        <v>4.3</v>
      </c>
    </row>
    <row r="5663" spans="1:6" x14ac:dyDescent="0.25">
      <c r="A5663" t="s">
        <v>9050</v>
      </c>
      <c r="B5663">
        <v>10</v>
      </c>
      <c r="D5663">
        <v>1132</v>
      </c>
      <c r="E5663">
        <v>1133</v>
      </c>
      <c r="F5663">
        <v>10</v>
      </c>
    </row>
    <row r="5664" spans="1:6" x14ac:dyDescent="0.25">
      <c r="A5664" t="s">
        <v>9051</v>
      </c>
      <c r="B5664">
        <v>3</v>
      </c>
      <c r="D5664">
        <v>1132</v>
      </c>
      <c r="E5664">
        <v>1134</v>
      </c>
      <c r="F5664">
        <v>2.7</v>
      </c>
    </row>
    <row r="5665" spans="1:6" x14ac:dyDescent="0.25">
      <c r="A5665" t="s">
        <v>9052</v>
      </c>
      <c r="B5665">
        <v>6.7</v>
      </c>
      <c r="D5665">
        <v>1132</v>
      </c>
      <c r="E5665">
        <v>1135</v>
      </c>
      <c r="F5665">
        <v>6.6</v>
      </c>
    </row>
    <row r="5666" spans="1:6" x14ac:dyDescent="0.25">
      <c r="A5666" t="s">
        <v>9053</v>
      </c>
      <c r="B5666">
        <v>9</v>
      </c>
      <c r="D5666">
        <v>1132</v>
      </c>
      <c r="E5666">
        <v>1137</v>
      </c>
      <c r="F5666">
        <v>9</v>
      </c>
    </row>
    <row r="5667" spans="1:6" x14ac:dyDescent="0.25">
      <c r="A5667" t="s">
        <v>9054</v>
      </c>
      <c r="B5667">
        <v>5</v>
      </c>
      <c r="D5667">
        <v>1132</v>
      </c>
      <c r="E5667">
        <v>1138</v>
      </c>
      <c r="F5667">
        <v>4.9000000000000004</v>
      </c>
    </row>
    <row r="5668" spans="1:6" x14ac:dyDescent="0.25">
      <c r="A5668" t="s">
        <v>9055</v>
      </c>
      <c r="B5668">
        <v>9.9</v>
      </c>
      <c r="D5668">
        <v>1132</v>
      </c>
      <c r="E5668">
        <v>1158</v>
      </c>
      <c r="F5668">
        <v>9.6</v>
      </c>
    </row>
    <row r="5669" spans="1:6" x14ac:dyDescent="0.25">
      <c r="A5669" t="s">
        <v>9056</v>
      </c>
      <c r="B5669">
        <v>7.6</v>
      </c>
      <c r="D5669">
        <v>1133</v>
      </c>
      <c r="E5669">
        <v>1131</v>
      </c>
      <c r="F5669">
        <v>7.6</v>
      </c>
    </row>
    <row r="5670" spans="1:6" x14ac:dyDescent="0.25">
      <c r="A5670" t="s">
        <v>9057</v>
      </c>
      <c r="B5670">
        <v>10</v>
      </c>
      <c r="D5670">
        <v>1133</v>
      </c>
      <c r="E5670">
        <v>1132</v>
      </c>
      <c r="F5670">
        <v>10</v>
      </c>
    </row>
    <row r="5671" spans="1:6" x14ac:dyDescent="0.25">
      <c r="A5671" t="s">
        <v>9058</v>
      </c>
      <c r="B5671">
        <v>9</v>
      </c>
      <c r="D5671">
        <v>1133</v>
      </c>
      <c r="E5671">
        <v>1134</v>
      </c>
      <c r="F5671">
        <v>9</v>
      </c>
    </row>
    <row r="5672" spans="1:6" x14ac:dyDescent="0.25">
      <c r="A5672" t="s">
        <v>9059</v>
      </c>
      <c r="B5672">
        <v>4.9000000000000004</v>
      </c>
      <c r="D5672">
        <v>1133</v>
      </c>
      <c r="E5672">
        <v>1135</v>
      </c>
      <c r="F5672">
        <v>4.9000000000000004</v>
      </c>
    </row>
    <row r="5673" spans="1:6" x14ac:dyDescent="0.25">
      <c r="A5673" t="s">
        <v>9060</v>
      </c>
      <c r="B5673">
        <v>9</v>
      </c>
      <c r="D5673">
        <v>1133</v>
      </c>
      <c r="E5673">
        <v>1136</v>
      </c>
      <c r="F5673">
        <v>8.1999999999999993</v>
      </c>
    </row>
    <row r="5674" spans="1:6" x14ac:dyDescent="0.25">
      <c r="A5674" t="s">
        <v>9061</v>
      </c>
      <c r="B5674">
        <v>4.5999999999999996</v>
      </c>
      <c r="D5674">
        <v>1133</v>
      </c>
      <c r="E5674">
        <v>1153</v>
      </c>
      <c r="F5674">
        <v>4.2</v>
      </c>
    </row>
    <row r="5675" spans="1:6" x14ac:dyDescent="0.25">
      <c r="A5675" t="s">
        <v>9062</v>
      </c>
      <c r="B5675">
        <v>4.8</v>
      </c>
      <c r="D5675">
        <v>1133</v>
      </c>
      <c r="E5675">
        <v>1158</v>
      </c>
      <c r="F5675">
        <v>4.7</v>
      </c>
    </row>
    <row r="5676" spans="1:6" x14ac:dyDescent="0.25">
      <c r="A5676" t="s">
        <v>9063</v>
      </c>
      <c r="B5676">
        <v>9</v>
      </c>
      <c r="D5676">
        <v>1134</v>
      </c>
      <c r="E5676">
        <v>1124</v>
      </c>
      <c r="F5676">
        <v>8.6</v>
      </c>
    </row>
    <row r="5677" spans="1:6" x14ac:dyDescent="0.25">
      <c r="A5677" t="s">
        <v>9064</v>
      </c>
      <c r="B5677">
        <v>12.2</v>
      </c>
      <c r="D5677">
        <v>1134</v>
      </c>
      <c r="E5677">
        <v>1125</v>
      </c>
      <c r="F5677">
        <v>11.5</v>
      </c>
    </row>
    <row r="5678" spans="1:6" x14ac:dyDescent="0.25">
      <c r="A5678" t="s">
        <v>9065</v>
      </c>
      <c r="B5678">
        <v>6.5</v>
      </c>
      <c r="D5678">
        <v>1134</v>
      </c>
      <c r="E5678">
        <v>1127</v>
      </c>
      <c r="F5678">
        <v>6.4</v>
      </c>
    </row>
    <row r="5679" spans="1:6" x14ac:dyDescent="0.25">
      <c r="A5679" t="s">
        <v>9066</v>
      </c>
      <c r="B5679">
        <v>5.7</v>
      </c>
      <c r="D5679">
        <v>1134</v>
      </c>
      <c r="E5679">
        <v>1131</v>
      </c>
      <c r="F5679">
        <v>5.6</v>
      </c>
    </row>
    <row r="5680" spans="1:6" x14ac:dyDescent="0.25">
      <c r="A5680" t="s">
        <v>9067</v>
      </c>
      <c r="B5680">
        <v>3</v>
      </c>
      <c r="D5680">
        <v>1134</v>
      </c>
      <c r="E5680">
        <v>1132</v>
      </c>
      <c r="F5680">
        <v>2.7</v>
      </c>
    </row>
    <row r="5681" spans="1:6" x14ac:dyDescent="0.25">
      <c r="A5681" t="s">
        <v>9068</v>
      </c>
      <c r="B5681">
        <v>9</v>
      </c>
      <c r="D5681">
        <v>1134</v>
      </c>
      <c r="E5681">
        <v>1133</v>
      </c>
      <c r="F5681">
        <v>9</v>
      </c>
    </row>
    <row r="5682" spans="1:6" x14ac:dyDescent="0.25">
      <c r="A5682" t="s">
        <v>9069</v>
      </c>
      <c r="B5682">
        <v>4.5999999999999996</v>
      </c>
      <c r="D5682">
        <v>1134</v>
      </c>
      <c r="E5682">
        <v>1135</v>
      </c>
      <c r="F5682">
        <v>4.5999999999999996</v>
      </c>
    </row>
    <row r="5683" spans="1:6" x14ac:dyDescent="0.25">
      <c r="A5683" t="s">
        <v>9070</v>
      </c>
      <c r="B5683">
        <v>7.5</v>
      </c>
      <c r="D5683">
        <v>1134</v>
      </c>
      <c r="E5683">
        <v>1136</v>
      </c>
      <c r="F5683">
        <v>6.9</v>
      </c>
    </row>
    <row r="5684" spans="1:6" x14ac:dyDescent="0.25">
      <c r="A5684" t="s">
        <v>9071</v>
      </c>
      <c r="B5684">
        <v>7</v>
      </c>
      <c r="D5684">
        <v>1134</v>
      </c>
      <c r="E5684">
        <v>1137</v>
      </c>
      <c r="F5684">
        <v>7</v>
      </c>
    </row>
    <row r="5685" spans="1:6" x14ac:dyDescent="0.25">
      <c r="A5685" t="s">
        <v>9072</v>
      </c>
      <c r="B5685">
        <v>5</v>
      </c>
      <c r="D5685">
        <v>1134</v>
      </c>
      <c r="E5685">
        <v>1138</v>
      </c>
      <c r="F5685">
        <v>4.9000000000000004</v>
      </c>
    </row>
    <row r="5686" spans="1:6" x14ac:dyDescent="0.25">
      <c r="A5686" t="s">
        <v>9073</v>
      </c>
      <c r="B5686">
        <v>10.5</v>
      </c>
      <c r="D5686">
        <v>1134</v>
      </c>
      <c r="E5686">
        <v>1158</v>
      </c>
      <c r="F5686">
        <v>9.8000000000000007</v>
      </c>
    </row>
    <row r="5687" spans="1:6" x14ac:dyDescent="0.25">
      <c r="A5687" t="s">
        <v>9074</v>
      </c>
      <c r="B5687">
        <v>15.1</v>
      </c>
      <c r="D5687">
        <v>1135</v>
      </c>
      <c r="E5687">
        <v>1128</v>
      </c>
      <c r="F5687">
        <v>15.1</v>
      </c>
    </row>
    <row r="5688" spans="1:6" x14ac:dyDescent="0.25">
      <c r="A5688" t="s">
        <v>9075</v>
      </c>
      <c r="B5688">
        <v>11.3</v>
      </c>
      <c r="D5688">
        <v>1135</v>
      </c>
      <c r="E5688">
        <v>1129</v>
      </c>
      <c r="F5688">
        <v>11.3</v>
      </c>
    </row>
    <row r="5689" spans="1:6" x14ac:dyDescent="0.25">
      <c r="A5689" t="s">
        <v>9076</v>
      </c>
      <c r="B5689">
        <v>6.5</v>
      </c>
      <c r="D5689">
        <v>1135</v>
      </c>
      <c r="E5689">
        <v>1131</v>
      </c>
      <c r="F5689">
        <v>6.4</v>
      </c>
    </row>
    <row r="5690" spans="1:6" x14ac:dyDescent="0.25">
      <c r="A5690" t="s">
        <v>9077</v>
      </c>
      <c r="B5690">
        <v>6.7</v>
      </c>
      <c r="D5690">
        <v>1135</v>
      </c>
      <c r="E5690">
        <v>1132</v>
      </c>
      <c r="F5690">
        <v>6.6</v>
      </c>
    </row>
    <row r="5691" spans="1:6" x14ac:dyDescent="0.25">
      <c r="A5691" t="s">
        <v>9078</v>
      </c>
      <c r="B5691">
        <v>4.9000000000000004</v>
      </c>
      <c r="D5691">
        <v>1135</v>
      </c>
      <c r="E5691">
        <v>1133</v>
      </c>
      <c r="F5691">
        <v>4.9000000000000004</v>
      </c>
    </row>
    <row r="5692" spans="1:6" x14ac:dyDescent="0.25">
      <c r="A5692" t="s">
        <v>9079</v>
      </c>
      <c r="B5692">
        <v>4.5999999999999996</v>
      </c>
      <c r="D5692">
        <v>1135</v>
      </c>
      <c r="E5692">
        <v>1134</v>
      </c>
      <c r="F5692">
        <v>4.5999999999999996</v>
      </c>
    </row>
    <row r="5693" spans="1:6" x14ac:dyDescent="0.25">
      <c r="A5693" t="s">
        <v>9080</v>
      </c>
      <c r="B5693">
        <v>4.5</v>
      </c>
      <c r="D5693">
        <v>1135</v>
      </c>
      <c r="E5693">
        <v>1136</v>
      </c>
      <c r="F5693">
        <v>4.5</v>
      </c>
    </row>
    <row r="5694" spans="1:6" x14ac:dyDescent="0.25">
      <c r="A5694" t="s">
        <v>9081</v>
      </c>
      <c r="B5694">
        <v>9.4</v>
      </c>
      <c r="D5694">
        <v>1135</v>
      </c>
      <c r="E5694">
        <v>1138</v>
      </c>
      <c r="F5694">
        <v>9.4</v>
      </c>
    </row>
    <row r="5695" spans="1:6" x14ac:dyDescent="0.25">
      <c r="A5695" t="s">
        <v>9082</v>
      </c>
      <c r="B5695">
        <v>28.9</v>
      </c>
      <c r="D5695">
        <v>1135</v>
      </c>
      <c r="E5695">
        <v>1146</v>
      </c>
      <c r="F5695">
        <v>28.9</v>
      </c>
    </row>
    <row r="5696" spans="1:6" x14ac:dyDescent="0.25">
      <c r="A5696" t="s">
        <v>9083</v>
      </c>
      <c r="B5696">
        <v>24.8</v>
      </c>
      <c r="D5696">
        <v>1135</v>
      </c>
      <c r="E5696">
        <v>1147</v>
      </c>
      <c r="F5696">
        <v>24.7</v>
      </c>
    </row>
    <row r="5697" spans="1:6" x14ac:dyDescent="0.25">
      <c r="A5697" t="s">
        <v>9084</v>
      </c>
      <c r="B5697">
        <v>26.5</v>
      </c>
      <c r="D5697">
        <v>1135</v>
      </c>
      <c r="E5697">
        <v>1148</v>
      </c>
      <c r="F5697">
        <v>26.2</v>
      </c>
    </row>
    <row r="5698" spans="1:6" x14ac:dyDescent="0.25">
      <c r="A5698" t="s">
        <v>9085</v>
      </c>
      <c r="B5698">
        <v>18.100000000000001</v>
      </c>
      <c r="D5698">
        <v>1135</v>
      </c>
      <c r="E5698">
        <v>1149</v>
      </c>
      <c r="F5698">
        <v>17.899999999999999</v>
      </c>
    </row>
    <row r="5699" spans="1:6" x14ac:dyDescent="0.25">
      <c r="A5699" t="s">
        <v>9086</v>
      </c>
      <c r="B5699">
        <v>16</v>
      </c>
      <c r="D5699">
        <v>1135</v>
      </c>
      <c r="E5699">
        <v>1150</v>
      </c>
      <c r="F5699">
        <v>15.7</v>
      </c>
    </row>
    <row r="5700" spans="1:6" x14ac:dyDescent="0.25">
      <c r="A5700" t="s">
        <v>9087</v>
      </c>
      <c r="B5700">
        <v>10.4</v>
      </c>
      <c r="D5700">
        <v>1135</v>
      </c>
      <c r="E5700">
        <v>1152</v>
      </c>
      <c r="F5700">
        <v>10</v>
      </c>
    </row>
    <row r="5701" spans="1:6" x14ac:dyDescent="0.25">
      <c r="A5701" t="s">
        <v>9088</v>
      </c>
      <c r="B5701">
        <v>7.8</v>
      </c>
      <c r="D5701">
        <v>1135</v>
      </c>
      <c r="E5701">
        <v>1153</v>
      </c>
      <c r="F5701">
        <v>7</v>
      </c>
    </row>
    <row r="5702" spans="1:6" x14ac:dyDescent="0.25">
      <c r="A5702" t="s">
        <v>9089</v>
      </c>
      <c r="B5702">
        <v>9.1999999999999993</v>
      </c>
      <c r="D5702">
        <v>1135</v>
      </c>
      <c r="E5702">
        <v>1158</v>
      </c>
      <c r="F5702">
        <v>7.6</v>
      </c>
    </row>
    <row r="5703" spans="1:6" x14ac:dyDescent="0.25">
      <c r="A5703" t="s">
        <v>9090</v>
      </c>
      <c r="B5703">
        <v>9</v>
      </c>
      <c r="D5703">
        <v>1136</v>
      </c>
      <c r="E5703">
        <v>1133</v>
      </c>
      <c r="F5703">
        <v>8.1999999999999993</v>
      </c>
    </row>
    <row r="5704" spans="1:6" x14ac:dyDescent="0.25">
      <c r="A5704" t="s">
        <v>9091</v>
      </c>
      <c r="B5704">
        <v>7.5</v>
      </c>
      <c r="D5704">
        <v>1136</v>
      </c>
      <c r="E5704">
        <v>1134</v>
      </c>
      <c r="F5704">
        <v>6.9</v>
      </c>
    </row>
    <row r="5705" spans="1:6" x14ac:dyDescent="0.25">
      <c r="A5705" t="s">
        <v>9092</v>
      </c>
      <c r="B5705">
        <v>4.5</v>
      </c>
      <c r="D5705">
        <v>1136</v>
      </c>
      <c r="E5705">
        <v>1135</v>
      </c>
      <c r="F5705">
        <v>4.5</v>
      </c>
    </row>
    <row r="5706" spans="1:6" x14ac:dyDescent="0.25">
      <c r="A5706" t="s">
        <v>9093</v>
      </c>
      <c r="B5706">
        <v>7</v>
      </c>
      <c r="D5706">
        <v>1136</v>
      </c>
      <c r="E5706">
        <v>1137</v>
      </c>
      <c r="F5706">
        <v>6.9</v>
      </c>
    </row>
    <row r="5707" spans="1:6" x14ac:dyDescent="0.25">
      <c r="A5707" t="s">
        <v>9094</v>
      </c>
      <c r="B5707">
        <v>10.3</v>
      </c>
      <c r="D5707">
        <v>1136</v>
      </c>
      <c r="E5707">
        <v>1138</v>
      </c>
      <c r="F5707">
        <v>10.199999999999999</v>
      </c>
    </row>
    <row r="5708" spans="1:6" x14ac:dyDescent="0.25">
      <c r="A5708" t="s">
        <v>9095</v>
      </c>
      <c r="B5708">
        <v>9.8000000000000007</v>
      </c>
      <c r="D5708">
        <v>1136</v>
      </c>
      <c r="E5708">
        <v>1139</v>
      </c>
      <c r="F5708">
        <v>9.6999999999999993</v>
      </c>
    </row>
    <row r="5709" spans="1:6" x14ac:dyDescent="0.25">
      <c r="A5709" t="s">
        <v>9096</v>
      </c>
      <c r="B5709">
        <v>15.3</v>
      </c>
      <c r="D5709">
        <v>1136</v>
      </c>
      <c r="E5709">
        <v>1140</v>
      </c>
      <c r="F5709">
        <v>15.1</v>
      </c>
    </row>
    <row r="5710" spans="1:6" x14ac:dyDescent="0.25">
      <c r="A5710" t="s">
        <v>9097</v>
      </c>
      <c r="B5710">
        <v>23.5</v>
      </c>
      <c r="D5710">
        <v>1136</v>
      </c>
      <c r="E5710">
        <v>1141</v>
      </c>
      <c r="F5710">
        <v>23.2</v>
      </c>
    </row>
    <row r="5711" spans="1:6" x14ac:dyDescent="0.25">
      <c r="A5711" t="s">
        <v>9098</v>
      </c>
      <c r="B5711">
        <v>20.3</v>
      </c>
      <c r="D5711">
        <v>1136</v>
      </c>
      <c r="E5711">
        <v>1142</v>
      </c>
      <c r="F5711">
        <v>20.2</v>
      </c>
    </row>
    <row r="5712" spans="1:6" x14ac:dyDescent="0.25">
      <c r="A5712" t="s">
        <v>9099</v>
      </c>
      <c r="B5712">
        <v>24.9</v>
      </c>
      <c r="D5712">
        <v>1136</v>
      </c>
      <c r="E5712">
        <v>1146</v>
      </c>
      <c r="F5712">
        <v>24.7</v>
      </c>
    </row>
    <row r="5713" spans="1:6" x14ac:dyDescent="0.25">
      <c r="A5713" t="s">
        <v>9100</v>
      </c>
      <c r="B5713">
        <v>21.1</v>
      </c>
      <c r="D5713">
        <v>1136</v>
      </c>
      <c r="E5713">
        <v>1147</v>
      </c>
      <c r="F5713">
        <v>21.1</v>
      </c>
    </row>
    <row r="5714" spans="1:6" x14ac:dyDescent="0.25">
      <c r="A5714" t="s">
        <v>9101</v>
      </c>
      <c r="B5714">
        <v>23.3</v>
      </c>
      <c r="D5714">
        <v>1136</v>
      </c>
      <c r="E5714">
        <v>1148</v>
      </c>
      <c r="F5714">
        <v>23.2</v>
      </c>
    </row>
    <row r="5715" spans="1:6" x14ac:dyDescent="0.25">
      <c r="A5715" t="s">
        <v>9102</v>
      </c>
      <c r="B5715">
        <v>15.7</v>
      </c>
      <c r="D5715">
        <v>1136</v>
      </c>
      <c r="E5715">
        <v>1149</v>
      </c>
      <c r="F5715">
        <v>15.7</v>
      </c>
    </row>
    <row r="5716" spans="1:6" x14ac:dyDescent="0.25">
      <c r="A5716" t="s">
        <v>9103</v>
      </c>
      <c r="B5716">
        <v>14.5</v>
      </c>
      <c r="D5716">
        <v>1136</v>
      </c>
      <c r="E5716">
        <v>1150</v>
      </c>
      <c r="F5716">
        <v>14.4</v>
      </c>
    </row>
    <row r="5717" spans="1:6" x14ac:dyDescent="0.25">
      <c r="A5717" t="s">
        <v>9104</v>
      </c>
      <c r="B5717">
        <v>11</v>
      </c>
      <c r="D5717">
        <v>1136</v>
      </c>
      <c r="E5717">
        <v>1151</v>
      </c>
      <c r="F5717">
        <v>11</v>
      </c>
    </row>
    <row r="5718" spans="1:6" x14ac:dyDescent="0.25">
      <c r="A5718" t="s">
        <v>9105</v>
      </c>
      <c r="B5718">
        <v>9.8000000000000007</v>
      </c>
      <c r="D5718">
        <v>1136</v>
      </c>
      <c r="E5718">
        <v>1152</v>
      </c>
      <c r="F5718">
        <v>9.8000000000000007</v>
      </c>
    </row>
    <row r="5719" spans="1:6" x14ac:dyDescent="0.25">
      <c r="A5719" t="s">
        <v>9106</v>
      </c>
      <c r="B5719">
        <v>7.9</v>
      </c>
      <c r="D5719">
        <v>1136</v>
      </c>
      <c r="E5719">
        <v>1153</v>
      </c>
      <c r="F5719">
        <v>7.9</v>
      </c>
    </row>
    <row r="5720" spans="1:6" x14ac:dyDescent="0.25">
      <c r="A5720" t="s">
        <v>9107</v>
      </c>
      <c r="B5720">
        <v>16.3</v>
      </c>
      <c r="D5720">
        <v>1136</v>
      </c>
      <c r="E5720">
        <v>1155</v>
      </c>
      <c r="F5720">
        <v>15.9</v>
      </c>
    </row>
    <row r="5721" spans="1:6" x14ac:dyDescent="0.25">
      <c r="A5721" t="s">
        <v>9108</v>
      </c>
      <c r="B5721">
        <v>10.199999999999999</v>
      </c>
      <c r="D5721">
        <v>1137</v>
      </c>
      <c r="E5721">
        <v>1122</v>
      </c>
      <c r="F5721">
        <v>8.3000000000000007</v>
      </c>
    </row>
    <row r="5722" spans="1:6" x14ac:dyDescent="0.25">
      <c r="A5722" t="s">
        <v>9109</v>
      </c>
      <c r="B5722">
        <v>6</v>
      </c>
      <c r="D5722">
        <v>1137</v>
      </c>
      <c r="E5722">
        <v>1123</v>
      </c>
      <c r="F5722">
        <v>5.9</v>
      </c>
    </row>
    <row r="5723" spans="1:6" x14ac:dyDescent="0.25">
      <c r="A5723" t="s">
        <v>9110</v>
      </c>
      <c r="B5723">
        <v>9</v>
      </c>
      <c r="D5723">
        <v>1137</v>
      </c>
      <c r="E5723">
        <v>1132</v>
      </c>
      <c r="F5723">
        <v>9</v>
      </c>
    </row>
    <row r="5724" spans="1:6" x14ac:dyDescent="0.25">
      <c r="A5724" t="s">
        <v>9111</v>
      </c>
      <c r="B5724">
        <v>7</v>
      </c>
      <c r="D5724">
        <v>1137</v>
      </c>
      <c r="E5724">
        <v>1134</v>
      </c>
      <c r="F5724">
        <v>7</v>
      </c>
    </row>
    <row r="5725" spans="1:6" x14ac:dyDescent="0.25">
      <c r="A5725" t="s">
        <v>9112</v>
      </c>
      <c r="B5725">
        <v>7</v>
      </c>
      <c r="D5725">
        <v>1137</v>
      </c>
      <c r="E5725">
        <v>1136</v>
      </c>
      <c r="F5725">
        <v>6.9</v>
      </c>
    </row>
    <row r="5726" spans="1:6" x14ac:dyDescent="0.25">
      <c r="A5726" t="s">
        <v>9113</v>
      </c>
      <c r="B5726">
        <v>6.1</v>
      </c>
      <c r="D5726">
        <v>1137</v>
      </c>
      <c r="E5726">
        <v>1138</v>
      </c>
      <c r="F5726">
        <v>6.1</v>
      </c>
    </row>
    <row r="5727" spans="1:6" x14ac:dyDescent="0.25">
      <c r="A5727" t="s">
        <v>9114</v>
      </c>
      <c r="B5727">
        <v>5.2</v>
      </c>
      <c r="D5727">
        <v>1137</v>
      </c>
      <c r="E5727">
        <v>1139</v>
      </c>
      <c r="F5727">
        <v>5.2</v>
      </c>
    </row>
    <row r="5728" spans="1:6" x14ac:dyDescent="0.25">
      <c r="A5728" t="s">
        <v>9115</v>
      </c>
      <c r="B5728">
        <v>15.6</v>
      </c>
      <c r="D5728">
        <v>1137</v>
      </c>
      <c r="E5728">
        <v>1140</v>
      </c>
      <c r="F5728">
        <v>15.5</v>
      </c>
    </row>
    <row r="5729" spans="1:6" x14ac:dyDescent="0.25">
      <c r="A5729" t="s">
        <v>9116</v>
      </c>
      <c r="B5729">
        <v>19.100000000000001</v>
      </c>
      <c r="D5729">
        <v>1137</v>
      </c>
      <c r="E5729">
        <v>1142</v>
      </c>
      <c r="F5729">
        <v>19</v>
      </c>
    </row>
    <row r="5730" spans="1:6" x14ac:dyDescent="0.25">
      <c r="A5730" t="s">
        <v>9117</v>
      </c>
      <c r="B5730">
        <v>27</v>
      </c>
      <c r="D5730">
        <v>1137</v>
      </c>
      <c r="E5730">
        <v>1146</v>
      </c>
      <c r="F5730">
        <v>26.9</v>
      </c>
    </row>
    <row r="5731" spans="1:6" x14ac:dyDescent="0.25">
      <c r="A5731" t="s">
        <v>9118</v>
      </c>
      <c r="B5731">
        <v>25</v>
      </c>
      <c r="D5731">
        <v>1137</v>
      </c>
      <c r="E5731">
        <v>1147</v>
      </c>
      <c r="F5731">
        <v>24.9</v>
      </c>
    </row>
    <row r="5732" spans="1:6" x14ac:dyDescent="0.25">
      <c r="A5732" t="s">
        <v>9119</v>
      </c>
      <c r="B5732">
        <v>28.2</v>
      </c>
      <c r="D5732">
        <v>1137</v>
      </c>
      <c r="E5732">
        <v>1148</v>
      </c>
      <c r="F5732">
        <v>28</v>
      </c>
    </row>
    <row r="5733" spans="1:6" x14ac:dyDescent="0.25">
      <c r="A5733" t="s">
        <v>9120</v>
      </c>
      <c r="B5733">
        <v>21.8</v>
      </c>
      <c r="D5733">
        <v>1137</v>
      </c>
      <c r="E5733">
        <v>1149</v>
      </c>
      <c r="F5733">
        <v>21.7</v>
      </c>
    </row>
    <row r="5734" spans="1:6" x14ac:dyDescent="0.25">
      <c r="A5734" t="s">
        <v>9121</v>
      </c>
      <c r="B5734">
        <v>21</v>
      </c>
      <c r="D5734">
        <v>1137</v>
      </c>
      <c r="E5734">
        <v>1150</v>
      </c>
      <c r="F5734">
        <v>21</v>
      </c>
    </row>
    <row r="5735" spans="1:6" x14ac:dyDescent="0.25">
      <c r="A5735" t="s">
        <v>9122</v>
      </c>
      <c r="B5735">
        <v>7.3</v>
      </c>
      <c r="D5735">
        <v>1138</v>
      </c>
      <c r="E5735">
        <v>1109</v>
      </c>
      <c r="F5735">
        <v>6.9</v>
      </c>
    </row>
    <row r="5736" spans="1:6" x14ac:dyDescent="0.25">
      <c r="A5736" t="s">
        <v>9123</v>
      </c>
      <c r="B5736">
        <v>4.2</v>
      </c>
      <c r="D5736">
        <v>1138</v>
      </c>
      <c r="E5736">
        <v>1124</v>
      </c>
      <c r="F5736">
        <v>4</v>
      </c>
    </row>
    <row r="5737" spans="1:6" x14ac:dyDescent="0.25">
      <c r="A5737" t="s">
        <v>9124</v>
      </c>
      <c r="B5737">
        <v>4.3</v>
      </c>
      <c r="D5737">
        <v>1138</v>
      </c>
      <c r="E5737">
        <v>1127</v>
      </c>
      <c r="F5737">
        <v>3.8</v>
      </c>
    </row>
    <row r="5738" spans="1:6" x14ac:dyDescent="0.25">
      <c r="A5738" t="s">
        <v>9125</v>
      </c>
      <c r="B5738">
        <v>11.5</v>
      </c>
      <c r="D5738">
        <v>1138</v>
      </c>
      <c r="E5738">
        <v>1128</v>
      </c>
      <c r="F5738">
        <v>11.3</v>
      </c>
    </row>
    <row r="5739" spans="1:6" x14ac:dyDescent="0.25">
      <c r="A5739" t="s">
        <v>9126</v>
      </c>
      <c r="B5739">
        <v>10.199999999999999</v>
      </c>
      <c r="D5739">
        <v>1138</v>
      </c>
      <c r="E5739">
        <v>1129</v>
      </c>
      <c r="F5739">
        <v>10.1</v>
      </c>
    </row>
    <row r="5740" spans="1:6" x14ac:dyDescent="0.25">
      <c r="A5740" t="s">
        <v>9127</v>
      </c>
      <c r="B5740">
        <v>5</v>
      </c>
      <c r="D5740">
        <v>1138</v>
      </c>
      <c r="E5740">
        <v>1132</v>
      </c>
      <c r="F5740">
        <v>4.9000000000000004</v>
      </c>
    </row>
    <row r="5741" spans="1:6" x14ac:dyDescent="0.25">
      <c r="A5741" t="s">
        <v>9128</v>
      </c>
      <c r="B5741">
        <v>5</v>
      </c>
      <c r="D5741">
        <v>1138</v>
      </c>
      <c r="E5741">
        <v>1134</v>
      </c>
      <c r="F5741">
        <v>4.9000000000000004</v>
      </c>
    </row>
    <row r="5742" spans="1:6" x14ac:dyDescent="0.25">
      <c r="A5742" t="s">
        <v>9129</v>
      </c>
      <c r="B5742">
        <v>9.4</v>
      </c>
      <c r="D5742">
        <v>1138</v>
      </c>
      <c r="E5742">
        <v>1135</v>
      </c>
      <c r="F5742">
        <v>9.4</v>
      </c>
    </row>
    <row r="5743" spans="1:6" x14ac:dyDescent="0.25">
      <c r="A5743" t="s">
        <v>9130</v>
      </c>
      <c r="B5743">
        <v>10.3</v>
      </c>
      <c r="D5743">
        <v>1138</v>
      </c>
      <c r="E5743">
        <v>1136</v>
      </c>
      <c r="F5743">
        <v>10.199999999999999</v>
      </c>
    </row>
    <row r="5744" spans="1:6" x14ac:dyDescent="0.25">
      <c r="A5744" t="s">
        <v>9131</v>
      </c>
      <c r="B5744">
        <v>6.1</v>
      </c>
      <c r="D5744">
        <v>1138</v>
      </c>
      <c r="E5744">
        <v>1137</v>
      </c>
      <c r="F5744">
        <v>6.1</v>
      </c>
    </row>
    <row r="5745" spans="1:6" x14ac:dyDescent="0.25">
      <c r="A5745" t="s">
        <v>9132</v>
      </c>
      <c r="B5745">
        <v>11</v>
      </c>
      <c r="D5745">
        <v>1138</v>
      </c>
      <c r="E5745">
        <v>1139</v>
      </c>
      <c r="F5745">
        <v>11</v>
      </c>
    </row>
    <row r="5746" spans="1:6" x14ac:dyDescent="0.25">
      <c r="A5746" t="s">
        <v>9133</v>
      </c>
      <c r="B5746">
        <v>21.8</v>
      </c>
      <c r="D5746">
        <v>1138</v>
      </c>
      <c r="E5746">
        <v>1140</v>
      </c>
      <c r="F5746">
        <v>21.7</v>
      </c>
    </row>
    <row r="5747" spans="1:6" x14ac:dyDescent="0.25">
      <c r="A5747" t="s">
        <v>9134</v>
      </c>
      <c r="B5747">
        <v>33</v>
      </c>
      <c r="D5747">
        <v>1138</v>
      </c>
      <c r="E5747">
        <v>1146</v>
      </c>
      <c r="F5747">
        <v>32.9</v>
      </c>
    </row>
    <row r="5748" spans="1:6" x14ac:dyDescent="0.25">
      <c r="A5748" t="s">
        <v>9135</v>
      </c>
      <c r="B5748">
        <v>30.6</v>
      </c>
      <c r="D5748">
        <v>1138</v>
      </c>
      <c r="E5748">
        <v>1147</v>
      </c>
      <c r="F5748">
        <v>30.5</v>
      </c>
    </row>
    <row r="5749" spans="1:6" x14ac:dyDescent="0.25">
      <c r="A5749" t="s">
        <v>9136</v>
      </c>
      <c r="B5749">
        <v>33.1</v>
      </c>
      <c r="D5749">
        <v>1138</v>
      </c>
      <c r="E5749">
        <v>1148</v>
      </c>
      <c r="F5749">
        <v>33.1</v>
      </c>
    </row>
    <row r="5750" spans="1:6" x14ac:dyDescent="0.25">
      <c r="A5750" t="s">
        <v>9137</v>
      </c>
      <c r="B5750">
        <v>9.8000000000000007</v>
      </c>
      <c r="D5750">
        <v>1139</v>
      </c>
      <c r="E5750">
        <v>1136</v>
      </c>
      <c r="F5750">
        <v>9.6999999999999993</v>
      </c>
    </row>
    <row r="5751" spans="1:6" x14ac:dyDescent="0.25">
      <c r="A5751" t="s">
        <v>9138</v>
      </c>
      <c r="B5751">
        <v>5.2</v>
      </c>
      <c r="D5751">
        <v>1139</v>
      </c>
      <c r="E5751">
        <v>1137</v>
      </c>
      <c r="F5751">
        <v>5.2</v>
      </c>
    </row>
    <row r="5752" spans="1:6" x14ac:dyDescent="0.25">
      <c r="A5752" t="s">
        <v>9139</v>
      </c>
      <c r="B5752">
        <v>11</v>
      </c>
      <c r="D5752">
        <v>1139</v>
      </c>
      <c r="E5752">
        <v>1138</v>
      </c>
      <c r="F5752">
        <v>11</v>
      </c>
    </row>
    <row r="5753" spans="1:6" x14ac:dyDescent="0.25">
      <c r="A5753" t="s">
        <v>9140</v>
      </c>
      <c r="B5753">
        <v>11.4</v>
      </c>
      <c r="D5753">
        <v>1139</v>
      </c>
      <c r="E5753">
        <v>1140</v>
      </c>
      <c r="F5753">
        <v>11.4</v>
      </c>
    </row>
    <row r="5754" spans="1:6" x14ac:dyDescent="0.25">
      <c r="A5754" t="s">
        <v>9141</v>
      </c>
      <c r="B5754">
        <v>14</v>
      </c>
      <c r="D5754">
        <v>1139</v>
      </c>
      <c r="E5754">
        <v>1142</v>
      </c>
      <c r="F5754">
        <v>14</v>
      </c>
    </row>
    <row r="5755" spans="1:6" x14ac:dyDescent="0.25">
      <c r="A5755" t="s">
        <v>9142</v>
      </c>
      <c r="B5755">
        <v>22.6</v>
      </c>
      <c r="D5755">
        <v>1139</v>
      </c>
      <c r="E5755">
        <v>1147</v>
      </c>
      <c r="F5755">
        <v>22.4</v>
      </c>
    </row>
    <row r="5756" spans="1:6" x14ac:dyDescent="0.25">
      <c r="A5756" t="s">
        <v>9143</v>
      </c>
      <c r="B5756">
        <v>26.2</v>
      </c>
      <c r="D5756">
        <v>1139</v>
      </c>
      <c r="E5756">
        <v>1148</v>
      </c>
      <c r="F5756">
        <v>26.2</v>
      </c>
    </row>
    <row r="5757" spans="1:6" x14ac:dyDescent="0.25">
      <c r="A5757" t="s">
        <v>9144</v>
      </c>
      <c r="B5757">
        <v>21.5</v>
      </c>
      <c r="D5757">
        <v>1139</v>
      </c>
      <c r="E5757">
        <v>1149</v>
      </c>
      <c r="F5757">
        <v>21.3</v>
      </c>
    </row>
    <row r="5758" spans="1:6" x14ac:dyDescent="0.25">
      <c r="A5758" t="s">
        <v>9145</v>
      </c>
      <c r="B5758">
        <v>21.7</v>
      </c>
      <c r="D5758">
        <v>1139</v>
      </c>
      <c r="E5758">
        <v>1150</v>
      </c>
      <c r="F5758">
        <v>21.7</v>
      </c>
    </row>
    <row r="5759" spans="1:6" x14ac:dyDescent="0.25">
      <c r="A5759" t="s">
        <v>9146</v>
      </c>
      <c r="B5759">
        <v>19.2</v>
      </c>
      <c r="D5759">
        <v>1139</v>
      </c>
      <c r="E5759">
        <v>1151</v>
      </c>
      <c r="F5759">
        <v>19.2</v>
      </c>
    </row>
    <row r="5760" spans="1:6" x14ac:dyDescent="0.25">
      <c r="A5760" t="s">
        <v>9147</v>
      </c>
      <c r="B5760">
        <v>18.600000000000001</v>
      </c>
      <c r="D5760">
        <v>1139</v>
      </c>
      <c r="E5760">
        <v>1152</v>
      </c>
      <c r="F5760">
        <v>18.600000000000001</v>
      </c>
    </row>
    <row r="5761" spans="1:6" x14ac:dyDescent="0.25">
      <c r="A5761" t="s">
        <v>9148</v>
      </c>
      <c r="B5761">
        <v>17.5</v>
      </c>
      <c r="D5761">
        <v>1139</v>
      </c>
      <c r="E5761">
        <v>1153</v>
      </c>
      <c r="F5761">
        <v>17.399999999999999</v>
      </c>
    </row>
    <row r="5762" spans="1:6" x14ac:dyDescent="0.25">
      <c r="A5762" t="s">
        <v>9149</v>
      </c>
      <c r="B5762">
        <v>8.5</v>
      </c>
      <c r="D5762">
        <v>1139</v>
      </c>
      <c r="E5762">
        <v>1155</v>
      </c>
      <c r="F5762">
        <v>8.1999999999999993</v>
      </c>
    </row>
    <row r="5763" spans="1:6" x14ac:dyDescent="0.25">
      <c r="A5763" t="s">
        <v>9150</v>
      </c>
      <c r="B5763">
        <v>15.3</v>
      </c>
      <c r="D5763">
        <v>1140</v>
      </c>
      <c r="E5763">
        <v>1136</v>
      </c>
      <c r="F5763">
        <v>15.1</v>
      </c>
    </row>
    <row r="5764" spans="1:6" x14ac:dyDescent="0.25">
      <c r="A5764" t="s">
        <v>9151</v>
      </c>
      <c r="B5764">
        <v>15.6</v>
      </c>
      <c r="D5764">
        <v>1140</v>
      </c>
      <c r="E5764">
        <v>1137</v>
      </c>
      <c r="F5764">
        <v>15.5</v>
      </c>
    </row>
    <row r="5765" spans="1:6" x14ac:dyDescent="0.25">
      <c r="A5765" t="s">
        <v>9152</v>
      </c>
      <c r="B5765">
        <v>21.8</v>
      </c>
      <c r="D5765">
        <v>1140</v>
      </c>
      <c r="E5765">
        <v>1138</v>
      </c>
      <c r="F5765">
        <v>21.7</v>
      </c>
    </row>
    <row r="5766" spans="1:6" x14ac:dyDescent="0.25">
      <c r="A5766" t="s">
        <v>9153</v>
      </c>
      <c r="B5766">
        <v>11.4</v>
      </c>
      <c r="D5766">
        <v>1140</v>
      </c>
      <c r="E5766">
        <v>1139</v>
      </c>
      <c r="F5766">
        <v>11.4</v>
      </c>
    </row>
    <row r="5767" spans="1:6" x14ac:dyDescent="0.25">
      <c r="A5767" t="s">
        <v>9154</v>
      </c>
      <c r="B5767">
        <v>9.8000000000000007</v>
      </c>
      <c r="D5767">
        <v>1140</v>
      </c>
      <c r="E5767">
        <v>1141</v>
      </c>
      <c r="F5767">
        <v>9.8000000000000007</v>
      </c>
    </row>
    <row r="5768" spans="1:6" x14ac:dyDescent="0.25">
      <c r="A5768" t="s">
        <v>9155</v>
      </c>
      <c r="B5768">
        <v>6.2</v>
      </c>
      <c r="D5768">
        <v>1140</v>
      </c>
      <c r="E5768">
        <v>1142</v>
      </c>
      <c r="F5768">
        <v>6.1</v>
      </c>
    </row>
    <row r="5769" spans="1:6" x14ac:dyDescent="0.25">
      <c r="A5769" t="s">
        <v>9156</v>
      </c>
      <c r="B5769">
        <v>5.5</v>
      </c>
      <c r="D5769">
        <v>1140</v>
      </c>
      <c r="E5769">
        <v>1143</v>
      </c>
      <c r="F5769">
        <v>5.0999999999999996</v>
      </c>
    </row>
    <row r="5770" spans="1:6" x14ac:dyDescent="0.25">
      <c r="A5770" t="s">
        <v>9157</v>
      </c>
      <c r="B5770">
        <v>7.4</v>
      </c>
      <c r="D5770">
        <v>1140</v>
      </c>
      <c r="E5770">
        <v>1144</v>
      </c>
      <c r="F5770">
        <v>7.4</v>
      </c>
    </row>
    <row r="5771" spans="1:6" x14ac:dyDescent="0.25">
      <c r="A5771" t="s">
        <v>9158</v>
      </c>
      <c r="B5771">
        <v>11.8</v>
      </c>
      <c r="D5771">
        <v>1140</v>
      </c>
      <c r="E5771">
        <v>1146</v>
      </c>
      <c r="F5771">
        <v>11.8</v>
      </c>
    </row>
    <row r="5772" spans="1:6" x14ac:dyDescent="0.25">
      <c r="A5772" t="s">
        <v>9159</v>
      </c>
      <c r="B5772">
        <v>12.5</v>
      </c>
      <c r="D5772">
        <v>1140</v>
      </c>
      <c r="E5772">
        <v>1147</v>
      </c>
      <c r="F5772">
        <v>12.4</v>
      </c>
    </row>
    <row r="5773" spans="1:6" x14ac:dyDescent="0.25">
      <c r="A5773" t="s">
        <v>9160</v>
      </c>
      <c r="B5773">
        <v>17.2</v>
      </c>
      <c r="D5773">
        <v>1140</v>
      </c>
      <c r="E5773">
        <v>1148</v>
      </c>
      <c r="F5773">
        <v>17.2</v>
      </c>
    </row>
    <row r="5774" spans="1:6" x14ac:dyDescent="0.25">
      <c r="A5774" t="s">
        <v>9161</v>
      </c>
      <c r="B5774">
        <v>16.399999999999999</v>
      </c>
      <c r="D5774">
        <v>1140</v>
      </c>
      <c r="E5774">
        <v>1149</v>
      </c>
      <c r="F5774">
        <v>16.2</v>
      </c>
    </row>
    <row r="5775" spans="1:6" x14ac:dyDescent="0.25">
      <c r="A5775" t="s">
        <v>9162</v>
      </c>
      <c r="B5775">
        <v>18.600000000000001</v>
      </c>
      <c r="D5775">
        <v>1140</v>
      </c>
      <c r="E5775">
        <v>1150</v>
      </c>
      <c r="F5775">
        <v>18.600000000000001</v>
      </c>
    </row>
    <row r="5776" spans="1:6" x14ac:dyDescent="0.25">
      <c r="A5776" t="s">
        <v>9163</v>
      </c>
      <c r="B5776">
        <v>18.399999999999999</v>
      </c>
      <c r="D5776">
        <v>1140</v>
      </c>
      <c r="E5776">
        <v>1151</v>
      </c>
      <c r="F5776">
        <v>18.399999999999999</v>
      </c>
    </row>
    <row r="5777" spans="1:6" x14ac:dyDescent="0.25">
      <c r="A5777" t="s">
        <v>9164</v>
      </c>
      <c r="B5777">
        <v>19</v>
      </c>
      <c r="D5777">
        <v>1140</v>
      </c>
      <c r="E5777">
        <v>1152</v>
      </c>
      <c r="F5777">
        <v>19</v>
      </c>
    </row>
    <row r="5778" spans="1:6" x14ac:dyDescent="0.25">
      <c r="A5778" t="s">
        <v>9165</v>
      </c>
      <c r="B5778">
        <v>20</v>
      </c>
      <c r="D5778">
        <v>1140</v>
      </c>
      <c r="E5778">
        <v>1153</v>
      </c>
      <c r="F5778">
        <v>19.899999999999999</v>
      </c>
    </row>
    <row r="5779" spans="1:6" x14ac:dyDescent="0.25">
      <c r="A5779" t="s">
        <v>9166</v>
      </c>
      <c r="B5779">
        <v>7</v>
      </c>
      <c r="D5779">
        <v>1140</v>
      </c>
      <c r="E5779">
        <v>1155</v>
      </c>
      <c r="F5779">
        <v>6.7</v>
      </c>
    </row>
    <row r="5780" spans="1:6" x14ac:dyDescent="0.25">
      <c r="A5780" t="s">
        <v>9167</v>
      </c>
      <c r="B5780">
        <v>5.9</v>
      </c>
      <c r="D5780">
        <v>1141</v>
      </c>
      <c r="E5780">
        <v>1104</v>
      </c>
      <c r="F5780">
        <v>5.9</v>
      </c>
    </row>
    <row r="5781" spans="1:6" x14ac:dyDescent="0.25">
      <c r="A5781" t="s">
        <v>9168</v>
      </c>
      <c r="B5781">
        <v>11</v>
      </c>
      <c r="D5781">
        <v>1141</v>
      </c>
      <c r="E5781">
        <v>1105</v>
      </c>
      <c r="F5781">
        <v>9.4</v>
      </c>
    </row>
    <row r="5782" spans="1:6" x14ac:dyDescent="0.25">
      <c r="A5782" t="s">
        <v>9169</v>
      </c>
      <c r="B5782">
        <v>23.5</v>
      </c>
      <c r="D5782">
        <v>1141</v>
      </c>
      <c r="E5782">
        <v>1136</v>
      </c>
      <c r="F5782">
        <v>23.2</v>
      </c>
    </row>
    <row r="5783" spans="1:6" x14ac:dyDescent="0.25">
      <c r="A5783" t="s">
        <v>9170</v>
      </c>
      <c r="B5783">
        <v>9.8000000000000007</v>
      </c>
      <c r="D5783">
        <v>1141</v>
      </c>
      <c r="E5783">
        <v>1140</v>
      </c>
      <c r="F5783">
        <v>9.8000000000000007</v>
      </c>
    </row>
    <row r="5784" spans="1:6" x14ac:dyDescent="0.25">
      <c r="A5784" t="s">
        <v>9171</v>
      </c>
      <c r="B5784">
        <v>3.8</v>
      </c>
      <c r="D5784">
        <v>1141</v>
      </c>
      <c r="E5784">
        <v>1142</v>
      </c>
      <c r="F5784">
        <v>3.7</v>
      </c>
    </row>
    <row r="5785" spans="1:6" x14ac:dyDescent="0.25">
      <c r="A5785" t="s">
        <v>9172</v>
      </c>
      <c r="B5785">
        <v>8.8000000000000007</v>
      </c>
      <c r="D5785">
        <v>1141</v>
      </c>
      <c r="E5785">
        <v>1143</v>
      </c>
      <c r="F5785">
        <v>8.6999999999999993</v>
      </c>
    </row>
    <row r="5786" spans="1:6" x14ac:dyDescent="0.25">
      <c r="A5786" t="s">
        <v>9173</v>
      </c>
      <c r="B5786">
        <v>8.9</v>
      </c>
      <c r="D5786">
        <v>1141</v>
      </c>
      <c r="E5786">
        <v>1144</v>
      </c>
      <c r="F5786">
        <v>8.8000000000000007</v>
      </c>
    </row>
    <row r="5787" spans="1:6" x14ac:dyDescent="0.25">
      <c r="A5787" t="s">
        <v>9174</v>
      </c>
      <c r="B5787">
        <v>7.8</v>
      </c>
      <c r="D5787">
        <v>1141</v>
      </c>
      <c r="E5787">
        <v>1155</v>
      </c>
      <c r="F5787">
        <v>7.8</v>
      </c>
    </row>
    <row r="5788" spans="1:6" x14ac:dyDescent="0.25">
      <c r="A5788" t="s">
        <v>9175</v>
      </c>
      <c r="B5788">
        <v>8.8000000000000007</v>
      </c>
      <c r="D5788">
        <v>1142</v>
      </c>
      <c r="E5788">
        <v>1104</v>
      </c>
      <c r="F5788">
        <v>8.5</v>
      </c>
    </row>
    <row r="5789" spans="1:6" x14ac:dyDescent="0.25">
      <c r="A5789" t="s">
        <v>9176</v>
      </c>
      <c r="B5789">
        <v>8.6999999999999993</v>
      </c>
      <c r="D5789">
        <v>1142</v>
      </c>
      <c r="E5789">
        <v>1105</v>
      </c>
      <c r="F5789">
        <v>8.1999999999999993</v>
      </c>
    </row>
    <row r="5790" spans="1:6" x14ac:dyDescent="0.25">
      <c r="A5790" t="s">
        <v>9177</v>
      </c>
      <c r="B5790">
        <v>20.3</v>
      </c>
      <c r="D5790">
        <v>1142</v>
      </c>
      <c r="E5790">
        <v>1136</v>
      </c>
      <c r="F5790">
        <v>20.2</v>
      </c>
    </row>
    <row r="5791" spans="1:6" x14ac:dyDescent="0.25">
      <c r="A5791" t="s">
        <v>9178</v>
      </c>
      <c r="B5791">
        <v>19.100000000000001</v>
      </c>
      <c r="D5791">
        <v>1142</v>
      </c>
      <c r="E5791">
        <v>1137</v>
      </c>
      <c r="F5791">
        <v>19</v>
      </c>
    </row>
    <row r="5792" spans="1:6" x14ac:dyDescent="0.25">
      <c r="A5792" t="s">
        <v>9179</v>
      </c>
      <c r="B5792">
        <v>14</v>
      </c>
      <c r="D5792">
        <v>1142</v>
      </c>
      <c r="E5792">
        <v>1139</v>
      </c>
      <c r="F5792">
        <v>14</v>
      </c>
    </row>
    <row r="5793" spans="1:6" x14ac:dyDescent="0.25">
      <c r="A5793" t="s">
        <v>9180</v>
      </c>
      <c r="B5793">
        <v>6.2</v>
      </c>
      <c r="D5793">
        <v>1142</v>
      </c>
      <c r="E5793">
        <v>1140</v>
      </c>
      <c r="F5793">
        <v>6.1</v>
      </c>
    </row>
    <row r="5794" spans="1:6" x14ac:dyDescent="0.25">
      <c r="A5794" t="s">
        <v>9181</v>
      </c>
      <c r="B5794">
        <v>3.8</v>
      </c>
      <c r="D5794">
        <v>1142</v>
      </c>
      <c r="E5794">
        <v>1141</v>
      </c>
      <c r="F5794">
        <v>3.7</v>
      </c>
    </row>
    <row r="5795" spans="1:6" x14ac:dyDescent="0.25">
      <c r="A5795" t="s">
        <v>9182</v>
      </c>
      <c r="B5795">
        <v>5.6</v>
      </c>
      <c r="D5795">
        <v>1142</v>
      </c>
      <c r="E5795">
        <v>1143</v>
      </c>
      <c r="F5795">
        <v>5.5</v>
      </c>
    </row>
    <row r="5796" spans="1:6" x14ac:dyDescent="0.25">
      <c r="A5796" t="s">
        <v>9183</v>
      </c>
      <c r="B5796">
        <v>6.4</v>
      </c>
      <c r="D5796">
        <v>1142</v>
      </c>
      <c r="E5796">
        <v>1144</v>
      </c>
      <c r="F5796">
        <v>6.3</v>
      </c>
    </row>
    <row r="5797" spans="1:6" x14ac:dyDescent="0.25">
      <c r="A5797" t="s">
        <v>9184</v>
      </c>
      <c r="B5797">
        <v>16.5</v>
      </c>
      <c r="D5797">
        <v>1142</v>
      </c>
      <c r="E5797">
        <v>1147</v>
      </c>
      <c r="F5797">
        <v>16.2</v>
      </c>
    </row>
    <row r="5798" spans="1:6" x14ac:dyDescent="0.25">
      <c r="A5798" t="s">
        <v>9185</v>
      </c>
      <c r="B5798">
        <v>22.1</v>
      </c>
      <c r="D5798">
        <v>1142</v>
      </c>
      <c r="E5798">
        <v>1149</v>
      </c>
      <c r="F5798">
        <v>22</v>
      </c>
    </row>
    <row r="5799" spans="1:6" x14ac:dyDescent="0.25">
      <c r="A5799" t="s">
        <v>9186</v>
      </c>
      <c r="B5799">
        <v>24.7</v>
      </c>
      <c r="D5799">
        <v>1142</v>
      </c>
      <c r="E5799">
        <v>1150</v>
      </c>
      <c r="F5799">
        <v>24.6</v>
      </c>
    </row>
    <row r="5800" spans="1:6" x14ac:dyDescent="0.25">
      <c r="A5800" t="s">
        <v>9187</v>
      </c>
      <c r="B5800">
        <v>25.8</v>
      </c>
      <c r="D5800">
        <v>1142</v>
      </c>
      <c r="E5800">
        <v>1153</v>
      </c>
      <c r="F5800">
        <v>25.8</v>
      </c>
    </row>
    <row r="5801" spans="1:6" x14ac:dyDescent="0.25">
      <c r="A5801" t="s">
        <v>9188</v>
      </c>
      <c r="B5801">
        <v>6.3</v>
      </c>
      <c r="D5801">
        <v>1142</v>
      </c>
      <c r="E5801">
        <v>1155</v>
      </c>
      <c r="F5801">
        <v>6.2</v>
      </c>
    </row>
    <row r="5802" spans="1:6" x14ac:dyDescent="0.25">
      <c r="A5802" t="s">
        <v>9189</v>
      </c>
      <c r="B5802">
        <v>13.3</v>
      </c>
      <c r="D5802">
        <v>1143</v>
      </c>
      <c r="E5802">
        <v>1104</v>
      </c>
      <c r="F5802">
        <v>11.3</v>
      </c>
    </row>
    <row r="5803" spans="1:6" x14ac:dyDescent="0.25">
      <c r="A5803" t="s">
        <v>9190</v>
      </c>
      <c r="B5803">
        <v>5.7</v>
      </c>
      <c r="D5803">
        <v>1143</v>
      </c>
      <c r="E5803">
        <v>1105</v>
      </c>
      <c r="F5803">
        <v>5.6</v>
      </c>
    </row>
    <row r="5804" spans="1:6" x14ac:dyDescent="0.25">
      <c r="A5804" t="s">
        <v>9191</v>
      </c>
      <c r="B5804">
        <v>12.2</v>
      </c>
      <c r="D5804">
        <v>1143</v>
      </c>
      <c r="E5804">
        <v>1106</v>
      </c>
      <c r="F5804">
        <v>8.6999999999999993</v>
      </c>
    </row>
    <row r="5805" spans="1:6" x14ac:dyDescent="0.25">
      <c r="A5805" t="s">
        <v>9192</v>
      </c>
      <c r="B5805">
        <v>5.5</v>
      </c>
      <c r="D5805">
        <v>1143</v>
      </c>
      <c r="E5805">
        <v>1140</v>
      </c>
      <c r="F5805">
        <v>5.0999999999999996</v>
      </c>
    </row>
    <row r="5806" spans="1:6" x14ac:dyDescent="0.25">
      <c r="A5806" t="s">
        <v>9193</v>
      </c>
      <c r="B5806">
        <v>8.8000000000000007</v>
      </c>
      <c r="D5806">
        <v>1143</v>
      </c>
      <c r="E5806">
        <v>1141</v>
      </c>
      <c r="F5806">
        <v>8.6999999999999993</v>
      </c>
    </row>
    <row r="5807" spans="1:6" x14ac:dyDescent="0.25">
      <c r="A5807" t="s">
        <v>9194</v>
      </c>
      <c r="B5807">
        <v>5.6</v>
      </c>
      <c r="D5807">
        <v>1143</v>
      </c>
      <c r="E5807">
        <v>1142</v>
      </c>
      <c r="F5807">
        <v>5.5</v>
      </c>
    </row>
    <row r="5808" spans="1:6" x14ac:dyDescent="0.25">
      <c r="A5808" t="s">
        <v>9195</v>
      </c>
      <c r="B5808">
        <v>2.5</v>
      </c>
      <c r="D5808">
        <v>1143</v>
      </c>
      <c r="E5808">
        <v>1144</v>
      </c>
      <c r="F5808">
        <v>2.4</v>
      </c>
    </row>
    <row r="5809" spans="1:6" x14ac:dyDescent="0.25">
      <c r="A5809" t="s">
        <v>9196</v>
      </c>
      <c r="B5809">
        <v>8</v>
      </c>
      <c r="D5809">
        <v>1143</v>
      </c>
      <c r="E5809">
        <v>1146</v>
      </c>
      <c r="F5809">
        <v>7.7</v>
      </c>
    </row>
    <row r="5810" spans="1:6" x14ac:dyDescent="0.25">
      <c r="A5810" t="s">
        <v>9197</v>
      </c>
      <c r="B5810">
        <v>11</v>
      </c>
      <c r="D5810">
        <v>1143</v>
      </c>
      <c r="E5810">
        <v>1147</v>
      </c>
      <c r="F5810">
        <v>10.8</v>
      </c>
    </row>
    <row r="5811" spans="1:6" x14ac:dyDescent="0.25">
      <c r="A5811" t="s">
        <v>9198</v>
      </c>
      <c r="B5811">
        <v>18</v>
      </c>
      <c r="D5811">
        <v>1143</v>
      </c>
      <c r="E5811">
        <v>1149</v>
      </c>
      <c r="F5811">
        <v>17.8</v>
      </c>
    </row>
    <row r="5812" spans="1:6" x14ac:dyDescent="0.25">
      <c r="A5812" t="s">
        <v>9199</v>
      </c>
      <c r="B5812">
        <v>21</v>
      </c>
      <c r="D5812">
        <v>1143</v>
      </c>
      <c r="E5812">
        <v>1150</v>
      </c>
      <c r="F5812">
        <v>20.9</v>
      </c>
    </row>
    <row r="5813" spans="1:6" x14ac:dyDescent="0.25">
      <c r="A5813" t="s">
        <v>9200</v>
      </c>
      <c r="B5813">
        <v>21.6</v>
      </c>
      <c r="D5813">
        <v>1143</v>
      </c>
      <c r="E5813">
        <v>1151</v>
      </c>
      <c r="F5813">
        <v>21.6</v>
      </c>
    </row>
    <row r="5814" spans="1:6" x14ac:dyDescent="0.25">
      <c r="A5814" t="s">
        <v>9201</v>
      </c>
      <c r="B5814">
        <v>22.8</v>
      </c>
      <c r="D5814">
        <v>1143</v>
      </c>
      <c r="E5814">
        <v>1152</v>
      </c>
      <c r="F5814">
        <v>22.5</v>
      </c>
    </row>
    <row r="5815" spans="1:6" x14ac:dyDescent="0.25">
      <c r="A5815" t="s">
        <v>9202</v>
      </c>
      <c r="B5815">
        <v>24.3</v>
      </c>
      <c r="D5815">
        <v>1143</v>
      </c>
      <c r="E5815">
        <v>1153</v>
      </c>
      <c r="F5815">
        <v>23.9</v>
      </c>
    </row>
    <row r="5816" spans="1:6" x14ac:dyDescent="0.25">
      <c r="A5816" t="s">
        <v>9203</v>
      </c>
      <c r="B5816">
        <v>10.1</v>
      </c>
      <c r="D5816">
        <v>1143</v>
      </c>
      <c r="E5816">
        <v>1155</v>
      </c>
      <c r="F5816">
        <v>10</v>
      </c>
    </row>
    <row r="5817" spans="1:6" x14ac:dyDescent="0.25">
      <c r="A5817" t="s">
        <v>9204</v>
      </c>
      <c r="B5817">
        <v>11.4</v>
      </c>
      <c r="D5817">
        <v>1144</v>
      </c>
      <c r="E5817">
        <v>1104</v>
      </c>
      <c r="F5817">
        <v>10</v>
      </c>
    </row>
    <row r="5818" spans="1:6" x14ac:dyDescent="0.25">
      <c r="A5818" t="s">
        <v>9205</v>
      </c>
      <c r="B5818">
        <v>3.3</v>
      </c>
      <c r="D5818">
        <v>1144</v>
      </c>
      <c r="E5818">
        <v>1105</v>
      </c>
      <c r="F5818">
        <v>3.2</v>
      </c>
    </row>
    <row r="5819" spans="1:6" x14ac:dyDescent="0.25">
      <c r="A5819" t="s">
        <v>9206</v>
      </c>
      <c r="B5819">
        <v>7.4</v>
      </c>
      <c r="D5819">
        <v>1144</v>
      </c>
      <c r="E5819">
        <v>1140</v>
      </c>
      <c r="F5819">
        <v>7.4</v>
      </c>
    </row>
    <row r="5820" spans="1:6" x14ac:dyDescent="0.25">
      <c r="A5820" t="s">
        <v>9207</v>
      </c>
      <c r="B5820">
        <v>8.9</v>
      </c>
      <c r="D5820">
        <v>1144</v>
      </c>
      <c r="E5820">
        <v>1141</v>
      </c>
      <c r="F5820">
        <v>8.8000000000000007</v>
      </c>
    </row>
    <row r="5821" spans="1:6" x14ac:dyDescent="0.25">
      <c r="A5821" t="s">
        <v>9208</v>
      </c>
      <c r="B5821">
        <v>6.4</v>
      </c>
      <c r="D5821">
        <v>1144</v>
      </c>
      <c r="E5821">
        <v>1142</v>
      </c>
      <c r="F5821">
        <v>6.3</v>
      </c>
    </row>
    <row r="5822" spans="1:6" x14ac:dyDescent="0.25">
      <c r="A5822" t="s">
        <v>9209</v>
      </c>
      <c r="B5822">
        <v>2.5</v>
      </c>
      <c r="D5822">
        <v>1144</v>
      </c>
      <c r="E5822">
        <v>1143</v>
      </c>
      <c r="F5822">
        <v>2.4</v>
      </c>
    </row>
    <row r="5823" spans="1:6" x14ac:dyDescent="0.25">
      <c r="A5823" t="s">
        <v>9210</v>
      </c>
      <c r="B5823">
        <v>11.6</v>
      </c>
      <c r="D5823">
        <v>1144</v>
      </c>
      <c r="E5823">
        <v>1147</v>
      </c>
      <c r="F5823">
        <v>11.3</v>
      </c>
    </row>
    <row r="5824" spans="1:6" x14ac:dyDescent="0.25">
      <c r="A5824" t="s">
        <v>9211</v>
      </c>
      <c r="B5824">
        <v>19.399999999999999</v>
      </c>
      <c r="D5824">
        <v>1144</v>
      </c>
      <c r="E5824">
        <v>1149</v>
      </c>
      <c r="F5824">
        <v>19.399999999999999</v>
      </c>
    </row>
    <row r="5825" spans="1:6" x14ac:dyDescent="0.25">
      <c r="A5825" t="s">
        <v>9212</v>
      </c>
      <c r="B5825">
        <v>22.7</v>
      </c>
      <c r="D5825">
        <v>1144</v>
      </c>
      <c r="E5825">
        <v>1150</v>
      </c>
      <c r="F5825">
        <v>22.6</v>
      </c>
    </row>
    <row r="5826" spans="1:6" x14ac:dyDescent="0.25">
      <c r="A5826" t="s">
        <v>9213</v>
      </c>
      <c r="B5826">
        <v>23.6</v>
      </c>
      <c r="D5826">
        <v>1144</v>
      </c>
      <c r="E5826">
        <v>1151</v>
      </c>
      <c r="F5826">
        <v>23.6</v>
      </c>
    </row>
    <row r="5827" spans="1:6" x14ac:dyDescent="0.25">
      <c r="A5827" t="s">
        <v>9214</v>
      </c>
      <c r="B5827">
        <v>24.7</v>
      </c>
      <c r="D5827">
        <v>1144</v>
      </c>
      <c r="E5827">
        <v>1152</v>
      </c>
      <c r="F5827">
        <v>24.6</v>
      </c>
    </row>
    <row r="5828" spans="1:6" x14ac:dyDescent="0.25">
      <c r="A5828" t="s">
        <v>9215</v>
      </c>
      <c r="B5828">
        <v>26.3</v>
      </c>
      <c r="D5828">
        <v>1144</v>
      </c>
      <c r="E5828">
        <v>1153</v>
      </c>
      <c r="F5828">
        <v>26.2</v>
      </c>
    </row>
    <row r="5829" spans="1:6" x14ac:dyDescent="0.25">
      <c r="A5829" t="s">
        <v>9216</v>
      </c>
      <c r="B5829">
        <v>11.8</v>
      </c>
      <c r="D5829">
        <v>1144</v>
      </c>
      <c r="E5829">
        <v>1155</v>
      </c>
      <c r="F5829">
        <v>11.7</v>
      </c>
    </row>
    <row r="5830" spans="1:6" x14ac:dyDescent="0.25">
      <c r="A5830" t="s">
        <v>9217</v>
      </c>
      <c r="B5830">
        <v>5.5</v>
      </c>
      <c r="D5830">
        <v>1146</v>
      </c>
      <c r="E5830">
        <v>1106</v>
      </c>
      <c r="F5830">
        <v>4.5</v>
      </c>
    </row>
    <row r="5831" spans="1:6" x14ac:dyDescent="0.25">
      <c r="A5831" t="s">
        <v>9218</v>
      </c>
      <c r="B5831">
        <v>14.2</v>
      </c>
      <c r="D5831">
        <v>1146</v>
      </c>
      <c r="E5831">
        <v>1107</v>
      </c>
      <c r="F5831">
        <v>12.1</v>
      </c>
    </row>
    <row r="5832" spans="1:6" x14ac:dyDescent="0.25">
      <c r="A5832" t="s">
        <v>9219</v>
      </c>
      <c r="B5832">
        <v>28.9</v>
      </c>
      <c r="D5832">
        <v>1146</v>
      </c>
      <c r="E5832">
        <v>1135</v>
      </c>
      <c r="F5832">
        <v>28.9</v>
      </c>
    </row>
    <row r="5833" spans="1:6" x14ac:dyDescent="0.25">
      <c r="A5833" t="s">
        <v>9220</v>
      </c>
      <c r="B5833">
        <v>24.9</v>
      </c>
      <c r="D5833">
        <v>1146</v>
      </c>
      <c r="E5833">
        <v>1136</v>
      </c>
      <c r="F5833">
        <v>24.7</v>
      </c>
    </row>
    <row r="5834" spans="1:6" x14ac:dyDescent="0.25">
      <c r="A5834" t="s">
        <v>9221</v>
      </c>
      <c r="B5834">
        <v>27</v>
      </c>
      <c r="D5834">
        <v>1146</v>
      </c>
      <c r="E5834">
        <v>1137</v>
      </c>
      <c r="F5834">
        <v>26.9</v>
      </c>
    </row>
    <row r="5835" spans="1:6" x14ac:dyDescent="0.25">
      <c r="A5835" t="s">
        <v>9222</v>
      </c>
      <c r="B5835">
        <v>33</v>
      </c>
      <c r="D5835">
        <v>1146</v>
      </c>
      <c r="E5835">
        <v>1138</v>
      </c>
      <c r="F5835">
        <v>32.9</v>
      </c>
    </row>
    <row r="5836" spans="1:6" x14ac:dyDescent="0.25">
      <c r="A5836" t="s">
        <v>9223</v>
      </c>
      <c r="B5836">
        <v>11.8</v>
      </c>
      <c r="D5836">
        <v>1146</v>
      </c>
      <c r="E5836">
        <v>1140</v>
      </c>
      <c r="F5836">
        <v>11.8</v>
      </c>
    </row>
    <row r="5837" spans="1:6" x14ac:dyDescent="0.25">
      <c r="A5837" t="s">
        <v>9224</v>
      </c>
      <c r="B5837">
        <v>8</v>
      </c>
      <c r="D5837">
        <v>1146</v>
      </c>
      <c r="E5837">
        <v>1143</v>
      </c>
      <c r="F5837">
        <v>7.7</v>
      </c>
    </row>
    <row r="5838" spans="1:6" x14ac:dyDescent="0.25">
      <c r="A5838" t="s">
        <v>9225</v>
      </c>
      <c r="B5838">
        <v>7.2</v>
      </c>
      <c r="D5838">
        <v>1146</v>
      </c>
      <c r="E5838">
        <v>1147</v>
      </c>
      <c r="F5838">
        <v>7</v>
      </c>
    </row>
    <row r="5839" spans="1:6" x14ac:dyDescent="0.25">
      <c r="A5839" t="s">
        <v>9226</v>
      </c>
      <c r="B5839">
        <v>11.5</v>
      </c>
      <c r="D5839">
        <v>1146</v>
      </c>
      <c r="E5839">
        <v>1148</v>
      </c>
      <c r="F5839">
        <v>11.5</v>
      </c>
    </row>
    <row r="5840" spans="1:6" x14ac:dyDescent="0.25">
      <c r="A5840" t="s">
        <v>9227</v>
      </c>
      <c r="B5840">
        <v>17.100000000000001</v>
      </c>
      <c r="D5840">
        <v>1146</v>
      </c>
      <c r="E5840">
        <v>1149</v>
      </c>
      <c r="F5840">
        <v>17.100000000000001</v>
      </c>
    </row>
    <row r="5841" spans="1:6" x14ac:dyDescent="0.25">
      <c r="A5841" t="s">
        <v>9228</v>
      </c>
      <c r="B5841">
        <v>20.9</v>
      </c>
      <c r="D5841">
        <v>1146</v>
      </c>
      <c r="E5841">
        <v>1150</v>
      </c>
      <c r="F5841">
        <v>20.9</v>
      </c>
    </row>
    <row r="5842" spans="1:6" x14ac:dyDescent="0.25">
      <c r="A5842" t="s">
        <v>9229</v>
      </c>
      <c r="B5842">
        <v>22.9</v>
      </c>
      <c r="D5842">
        <v>1146</v>
      </c>
      <c r="E5842">
        <v>1151</v>
      </c>
      <c r="F5842">
        <v>22.9</v>
      </c>
    </row>
    <row r="5843" spans="1:6" x14ac:dyDescent="0.25">
      <c r="A5843" t="s">
        <v>9230</v>
      </c>
      <c r="B5843">
        <v>24.4</v>
      </c>
      <c r="D5843">
        <v>1146</v>
      </c>
      <c r="E5843">
        <v>1152</v>
      </c>
      <c r="F5843">
        <v>24.4</v>
      </c>
    </row>
    <row r="5844" spans="1:6" x14ac:dyDescent="0.25">
      <c r="A5844" t="s">
        <v>9231</v>
      </c>
      <c r="B5844">
        <v>26.7</v>
      </c>
      <c r="D5844">
        <v>1146</v>
      </c>
      <c r="E5844">
        <v>1153</v>
      </c>
      <c r="F5844">
        <v>26.7</v>
      </c>
    </row>
    <row r="5845" spans="1:6" x14ac:dyDescent="0.25">
      <c r="A5845" t="s">
        <v>9232</v>
      </c>
      <c r="B5845">
        <v>12.5</v>
      </c>
      <c r="D5845">
        <v>1147</v>
      </c>
      <c r="E5845">
        <v>1106</v>
      </c>
      <c r="F5845">
        <v>11.5</v>
      </c>
    </row>
    <row r="5846" spans="1:6" x14ac:dyDescent="0.25">
      <c r="A5846" t="s">
        <v>9233</v>
      </c>
      <c r="B5846">
        <v>8.9</v>
      </c>
      <c r="D5846">
        <v>1147</v>
      </c>
      <c r="E5846">
        <v>1107</v>
      </c>
      <c r="F5846">
        <v>7.9</v>
      </c>
    </row>
    <row r="5847" spans="1:6" x14ac:dyDescent="0.25">
      <c r="A5847" t="s">
        <v>9234</v>
      </c>
      <c r="B5847">
        <v>24.8</v>
      </c>
      <c r="D5847">
        <v>1147</v>
      </c>
      <c r="E5847">
        <v>1135</v>
      </c>
      <c r="F5847">
        <v>24.7</v>
      </c>
    </row>
    <row r="5848" spans="1:6" x14ac:dyDescent="0.25">
      <c r="A5848" t="s">
        <v>9235</v>
      </c>
      <c r="B5848">
        <v>21.1</v>
      </c>
      <c r="D5848">
        <v>1147</v>
      </c>
      <c r="E5848">
        <v>1136</v>
      </c>
      <c r="F5848">
        <v>21.1</v>
      </c>
    </row>
    <row r="5849" spans="1:6" x14ac:dyDescent="0.25">
      <c r="A5849" t="s">
        <v>9236</v>
      </c>
      <c r="B5849">
        <v>25</v>
      </c>
      <c r="D5849">
        <v>1147</v>
      </c>
      <c r="E5849">
        <v>1137</v>
      </c>
      <c r="F5849">
        <v>24.9</v>
      </c>
    </row>
    <row r="5850" spans="1:6" x14ac:dyDescent="0.25">
      <c r="A5850" t="s">
        <v>9237</v>
      </c>
      <c r="B5850">
        <v>30.6</v>
      </c>
      <c r="D5850">
        <v>1147</v>
      </c>
      <c r="E5850">
        <v>1138</v>
      </c>
      <c r="F5850">
        <v>30.5</v>
      </c>
    </row>
    <row r="5851" spans="1:6" x14ac:dyDescent="0.25">
      <c r="A5851" t="s">
        <v>9238</v>
      </c>
      <c r="B5851">
        <v>22.6</v>
      </c>
      <c r="D5851">
        <v>1147</v>
      </c>
      <c r="E5851">
        <v>1139</v>
      </c>
      <c r="F5851">
        <v>22.4</v>
      </c>
    </row>
    <row r="5852" spans="1:6" x14ac:dyDescent="0.25">
      <c r="A5852" t="s">
        <v>9239</v>
      </c>
      <c r="B5852">
        <v>12.5</v>
      </c>
      <c r="D5852">
        <v>1147</v>
      </c>
      <c r="E5852">
        <v>1140</v>
      </c>
      <c r="F5852">
        <v>12.4</v>
      </c>
    </row>
    <row r="5853" spans="1:6" x14ac:dyDescent="0.25">
      <c r="A5853" t="s">
        <v>9240</v>
      </c>
      <c r="B5853">
        <v>16.5</v>
      </c>
      <c r="D5853">
        <v>1147</v>
      </c>
      <c r="E5853">
        <v>1142</v>
      </c>
      <c r="F5853">
        <v>16.2</v>
      </c>
    </row>
    <row r="5854" spans="1:6" x14ac:dyDescent="0.25">
      <c r="A5854" t="s">
        <v>9241</v>
      </c>
      <c r="B5854">
        <v>11</v>
      </c>
      <c r="D5854">
        <v>1147</v>
      </c>
      <c r="E5854">
        <v>1143</v>
      </c>
      <c r="F5854">
        <v>10.8</v>
      </c>
    </row>
    <row r="5855" spans="1:6" x14ac:dyDescent="0.25">
      <c r="A5855" t="s">
        <v>9242</v>
      </c>
      <c r="B5855">
        <v>11.6</v>
      </c>
      <c r="D5855">
        <v>1147</v>
      </c>
      <c r="E5855">
        <v>1144</v>
      </c>
      <c r="F5855">
        <v>11.3</v>
      </c>
    </row>
    <row r="5856" spans="1:6" x14ac:dyDescent="0.25">
      <c r="A5856" t="s">
        <v>9243</v>
      </c>
      <c r="B5856">
        <v>7.2</v>
      </c>
      <c r="D5856">
        <v>1147</v>
      </c>
      <c r="E5856">
        <v>1146</v>
      </c>
      <c r="F5856">
        <v>7</v>
      </c>
    </row>
    <row r="5857" spans="1:6" x14ac:dyDescent="0.25">
      <c r="A5857" t="s">
        <v>9244</v>
      </c>
      <c r="B5857">
        <v>5.3</v>
      </c>
      <c r="D5857">
        <v>1147</v>
      </c>
      <c r="E5857">
        <v>1148</v>
      </c>
      <c r="F5857">
        <v>5.3</v>
      </c>
    </row>
    <row r="5858" spans="1:6" x14ac:dyDescent="0.25">
      <c r="A5858" t="s">
        <v>9245</v>
      </c>
      <c r="B5858">
        <v>10.4</v>
      </c>
      <c r="D5858">
        <v>1147</v>
      </c>
      <c r="E5858">
        <v>1149</v>
      </c>
      <c r="F5858">
        <v>10.4</v>
      </c>
    </row>
    <row r="5859" spans="1:6" x14ac:dyDescent="0.25">
      <c r="A5859" t="s">
        <v>9246</v>
      </c>
      <c r="B5859">
        <v>14.3</v>
      </c>
      <c r="D5859">
        <v>1147</v>
      </c>
      <c r="E5859">
        <v>1150</v>
      </c>
      <c r="F5859">
        <v>14.3</v>
      </c>
    </row>
    <row r="5860" spans="1:6" x14ac:dyDescent="0.25">
      <c r="A5860" t="s">
        <v>9247</v>
      </c>
      <c r="B5860">
        <v>16.8</v>
      </c>
      <c r="D5860">
        <v>1147</v>
      </c>
      <c r="E5860">
        <v>1151</v>
      </c>
      <c r="F5860">
        <v>16.8</v>
      </c>
    </row>
    <row r="5861" spans="1:6" x14ac:dyDescent="0.25">
      <c r="A5861" t="s">
        <v>9248</v>
      </c>
      <c r="B5861">
        <v>18.600000000000001</v>
      </c>
      <c r="D5861">
        <v>1147</v>
      </c>
      <c r="E5861">
        <v>1152</v>
      </c>
      <c r="F5861">
        <v>18.600000000000001</v>
      </c>
    </row>
    <row r="5862" spans="1:6" x14ac:dyDescent="0.25">
      <c r="A5862" t="s">
        <v>9249</v>
      </c>
      <c r="B5862">
        <v>21.3</v>
      </c>
      <c r="D5862">
        <v>1147</v>
      </c>
      <c r="E5862">
        <v>1153</v>
      </c>
      <c r="F5862">
        <v>21.3</v>
      </c>
    </row>
    <row r="5863" spans="1:6" x14ac:dyDescent="0.25">
      <c r="A5863" t="s">
        <v>9250</v>
      </c>
      <c r="B5863">
        <v>16.899999999999999</v>
      </c>
      <c r="D5863">
        <v>1148</v>
      </c>
      <c r="E5863">
        <v>1106</v>
      </c>
      <c r="F5863">
        <v>15.9</v>
      </c>
    </row>
    <row r="5864" spans="1:6" x14ac:dyDescent="0.25">
      <c r="A5864" t="s">
        <v>9251</v>
      </c>
      <c r="B5864">
        <v>4.3</v>
      </c>
      <c r="D5864">
        <v>1148</v>
      </c>
      <c r="E5864">
        <v>1107</v>
      </c>
      <c r="F5864">
        <v>4.3</v>
      </c>
    </row>
    <row r="5865" spans="1:6" x14ac:dyDescent="0.25">
      <c r="A5865" t="s">
        <v>9252</v>
      </c>
      <c r="B5865">
        <v>26.5</v>
      </c>
      <c r="D5865">
        <v>1148</v>
      </c>
      <c r="E5865">
        <v>1135</v>
      </c>
      <c r="F5865">
        <v>26.2</v>
      </c>
    </row>
    <row r="5866" spans="1:6" x14ac:dyDescent="0.25">
      <c r="A5866" t="s">
        <v>9253</v>
      </c>
      <c r="B5866">
        <v>23.3</v>
      </c>
      <c r="D5866">
        <v>1148</v>
      </c>
      <c r="E5866">
        <v>1136</v>
      </c>
      <c r="F5866">
        <v>23.2</v>
      </c>
    </row>
    <row r="5867" spans="1:6" x14ac:dyDescent="0.25">
      <c r="A5867" t="s">
        <v>9254</v>
      </c>
      <c r="B5867">
        <v>28.2</v>
      </c>
      <c r="D5867">
        <v>1148</v>
      </c>
      <c r="E5867">
        <v>1137</v>
      </c>
      <c r="F5867">
        <v>28</v>
      </c>
    </row>
    <row r="5868" spans="1:6" x14ac:dyDescent="0.25">
      <c r="A5868" t="s">
        <v>9255</v>
      </c>
      <c r="B5868">
        <v>33.1</v>
      </c>
      <c r="D5868">
        <v>1148</v>
      </c>
      <c r="E5868">
        <v>1138</v>
      </c>
      <c r="F5868">
        <v>33.1</v>
      </c>
    </row>
    <row r="5869" spans="1:6" x14ac:dyDescent="0.25">
      <c r="A5869" t="s">
        <v>9256</v>
      </c>
      <c r="B5869">
        <v>26.2</v>
      </c>
      <c r="D5869">
        <v>1148</v>
      </c>
      <c r="E5869">
        <v>1139</v>
      </c>
      <c r="F5869">
        <v>26.2</v>
      </c>
    </row>
    <row r="5870" spans="1:6" x14ac:dyDescent="0.25">
      <c r="A5870" t="s">
        <v>9257</v>
      </c>
      <c r="B5870">
        <v>17.2</v>
      </c>
      <c r="D5870">
        <v>1148</v>
      </c>
      <c r="E5870">
        <v>1140</v>
      </c>
      <c r="F5870">
        <v>17.2</v>
      </c>
    </row>
    <row r="5871" spans="1:6" x14ac:dyDescent="0.25">
      <c r="A5871" t="s">
        <v>9258</v>
      </c>
      <c r="B5871">
        <v>11.5</v>
      </c>
      <c r="D5871">
        <v>1148</v>
      </c>
      <c r="E5871">
        <v>1146</v>
      </c>
      <c r="F5871">
        <v>11.5</v>
      </c>
    </row>
    <row r="5872" spans="1:6" x14ac:dyDescent="0.25">
      <c r="A5872" t="s">
        <v>9259</v>
      </c>
      <c r="B5872">
        <v>5.3</v>
      </c>
      <c r="D5872">
        <v>1148</v>
      </c>
      <c r="E5872">
        <v>1147</v>
      </c>
      <c r="F5872">
        <v>5.3</v>
      </c>
    </row>
    <row r="5873" spans="1:6" x14ac:dyDescent="0.25">
      <c r="A5873" t="s">
        <v>9260</v>
      </c>
      <c r="B5873">
        <v>9.1999999999999993</v>
      </c>
      <c r="D5873">
        <v>1148</v>
      </c>
      <c r="E5873">
        <v>1149</v>
      </c>
      <c r="F5873">
        <v>9.1</v>
      </c>
    </row>
    <row r="5874" spans="1:6" x14ac:dyDescent="0.25">
      <c r="A5874" t="s">
        <v>9261</v>
      </c>
      <c r="B5874">
        <v>13.1</v>
      </c>
      <c r="D5874">
        <v>1148</v>
      </c>
      <c r="E5874">
        <v>1150</v>
      </c>
      <c r="F5874">
        <v>12.9</v>
      </c>
    </row>
    <row r="5875" spans="1:6" x14ac:dyDescent="0.25">
      <c r="A5875" t="s">
        <v>9262</v>
      </c>
      <c r="B5875">
        <v>16.3</v>
      </c>
      <c r="D5875">
        <v>1148</v>
      </c>
      <c r="E5875">
        <v>1151</v>
      </c>
      <c r="F5875">
        <v>16.3</v>
      </c>
    </row>
    <row r="5876" spans="1:6" x14ac:dyDescent="0.25">
      <c r="A5876" t="s">
        <v>9263</v>
      </c>
      <c r="B5876">
        <v>18.3</v>
      </c>
      <c r="D5876">
        <v>1148</v>
      </c>
      <c r="E5876">
        <v>1152</v>
      </c>
      <c r="F5876">
        <v>18.3</v>
      </c>
    </row>
    <row r="5877" spans="1:6" x14ac:dyDescent="0.25">
      <c r="A5877" t="s">
        <v>9264</v>
      </c>
      <c r="B5877">
        <v>21.5</v>
      </c>
      <c r="D5877">
        <v>1148</v>
      </c>
      <c r="E5877">
        <v>1153</v>
      </c>
      <c r="F5877">
        <v>21.5</v>
      </c>
    </row>
    <row r="5878" spans="1:6" x14ac:dyDescent="0.25">
      <c r="A5878" t="s">
        <v>9265</v>
      </c>
      <c r="B5878">
        <v>13.3</v>
      </c>
      <c r="D5878">
        <v>1149</v>
      </c>
      <c r="E5878">
        <v>1107</v>
      </c>
      <c r="F5878">
        <v>13.2</v>
      </c>
    </row>
    <row r="5879" spans="1:6" x14ac:dyDescent="0.25">
      <c r="A5879" t="s">
        <v>9266</v>
      </c>
      <c r="B5879">
        <v>18.100000000000001</v>
      </c>
      <c r="D5879">
        <v>1149</v>
      </c>
      <c r="E5879">
        <v>1135</v>
      </c>
      <c r="F5879">
        <v>17.899999999999999</v>
      </c>
    </row>
    <row r="5880" spans="1:6" x14ac:dyDescent="0.25">
      <c r="A5880" t="s">
        <v>9267</v>
      </c>
      <c r="B5880">
        <v>15.7</v>
      </c>
      <c r="D5880">
        <v>1149</v>
      </c>
      <c r="E5880">
        <v>1136</v>
      </c>
      <c r="F5880">
        <v>15.7</v>
      </c>
    </row>
    <row r="5881" spans="1:6" x14ac:dyDescent="0.25">
      <c r="A5881" t="s">
        <v>9268</v>
      </c>
      <c r="B5881">
        <v>21.8</v>
      </c>
      <c r="D5881">
        <v>1149</v>
      </c>
      <c r="E5881">
        <v>1137</v>
      </c>
      <c r="F5881">
        <v>21.7</v>
      </c>
    </row>
    <row r="5882" spans="1:6" x14ac:dyDescent="0.25">
      <c r="A5882" t="s">
        <v>9269</v>
      </c>
      <c r="B5882">
        <v>21.5</v>
      </c>
      <c r="D5882">
        <v>1149</v>
      </c>
      <c r="E5882">
        <v>1139</v>
      </c>
      <c r="F5882">
        <v>21.3</v>
      </c>
    </row>
    <row r="5883" spans="1:6" x14ac:dyDescent="0.25">
      <c r="A5883" t="s">
        <v>9270</v>
      </c>
      <c r="B5883">
        <v>16.399999999999999</v>
      </c>
      <c r="D5883">
        <v>1149</v>
      </c>
      <c r="E5883">
        <v>1140</v>
      </c>
      <c r="F5883">
        <v>16.2</v>
      </c>
    </row>
    <row r="5884" spans="1:6" x14ac:dyDescent="0.25">
      <c r="A5884" t="s">
        <v>9271</v>
      </c>
      <c r="B5884">
        <v>22.1</v>
      </c>
      <c r="D5884">
        <v>1149</v>
      </c>
      <c r="E5884">
        <v>1142</v>
      </c>
      <c r="F5884">
        <v>22</v>
      </c>
    </row>
    <row r="5885" spans="1:6" x14ac:dyDescent="0.25">
      <c r="A5885" t="s">
        <v>9272</v>
      </c>
      <c r="B5885">
        <v>18</v>
      </c>
      <c r="D5885">
        <v>1149</v>
      </c>
      <c r="E5885">
        <v>1143</v>
      </c>
      <c r="F5885">
        <v>17.8</v>
      </c>
    </row>
    <row r="5886" spans="1:6" x14ac:dyDescent="0.25">
      <c r="A5886" t="s">
        <v>9273</v>
      </c>
      <c r="B5886">
        <v>19.399999999999999</v>
      </c>
      <c r="D5886">
        <v>1149</v>
      </c>
      <c r="E5886">
        <v>1144</v>
      </c>
      <c r="F5886">
        <v>19.399999999999999</v>
      </c>
    </row>
    <row r="5887" spans="1:6" x14ac:dyDescent="0.25">
      <c r="A5887" t="s">
        <v>9274</v>
      </c>
      <c r="B5887">
        <v>17.100000000000001</v>
      </c>
      <c r="D5887">
        <v>1149</v>
      </c>
      <c r="E5887">
        <v>1146</v>
      </c>
      <c r="F5887">
        <v>17.100000000000001</v>
      </c>
    </row>
    <row r="5888" spans="1:6" x14ac:dyDescent="0.25">
      <c r="A5888" t="s">
        <v>9275</v>
      </c>
      <c r="B5888">
        <v>10.4</v>
      </c>
      <c r="D5888">
        <v>1149</v>
      </c>
      <c r="E5888">
        <v>1147</v>
      </c>
      <c r="F5888">
        <v>10.4</v>
      </c>
    </row>
    <row r="5889" spans="1:6" x14ac:dyDescent="0.25">
      <c r="A5889" t="s">
        <v>9276</v>
      </c>
      <c r="B5889">
        <v>9.1999999999999993</v>
      </c>
      <c r="D5889">
        <v>1149</v>
      </c>
      <c r="E5889">
        <v>1148</v>
      </c>
      <c r="F5889">
        <v>9.1</v>
      </c>
    </row>
    <row r="5890" spans="1:6" x14ac:dyDescent="0.25">
      <c r="A5890" t="s">
        <v>9277</v>
      </c>
      <c r="B5890">
        <v>4</v>
      </c>
      <c r="D5890">
        <v>1149</v>
      </c>
      <c r="E5890">
        <v>1150</v>
      </c>
      <c r="F5890">
        <v>4</v>
      </c>
    </row>
    <row r="5891" spans="1:6" x14ac:dyDescent="0.25">
      <c r="A5891" t="s">
        <v>9278</v>
      </c>
      <c r="B5891">
        <v>7.2</v>
      </c>
      <c r="D5891">
        <v>1149</v>
      </c>
      <c r="E5891">
        <v>1151</v>
      </c>
      <c r="F5891">
        <v>7.2</v>
      </c>
    </row>
    <row r="5892" spans="1:6" x14ac:dyDescent="0.25">
      <c r="A5892" t="s">
        <v>9279</v>
      </c>
      <c r="B5892">
        <v>12.5</v>
      </c>
      <c r="D5892">
        <v>1149</v>
      </c>
      <c r="E5892">
        <v>1153</v>
      </c>
      <c r="F5892">
        <v>12.5</v>
      </c>
    </row>
    <row r="5893" spans="1:6" x14ac:dyDescent="0.25">
      <c r="A5893" t="s">
        <v>9280</v>
      </c>
      <c r="B5893">
        <v>22.2</v>
      </c>
      <c r="D5893">
        <v>1149</v>
      </c>
      <c r="E5893">
        <v>1155</v>
      </c>
      <c r="F5893">
        <v>22</v>
      </c>
    </row>
    <row r="5894" spans="1:6" x14ac:dyDescent="0.25">
      <c r="A5894" t="s">
        <v>9281</v>
      </c>
      <c r="B5894">
        <v>5</v>
      </c>
      <c r="D5894">
        <v>1150</v>
      </c>
      <c r="E5894">
        <v>1110</v>
      </c>
      <c r="F5894">
        <v>5</v>
      </c>
    </row>
    <row r="5895" spans="1:6" x14ac:dyDescent="0.25">
      <c r="A5895" t="s">
        <v>9282</v>
      </c>
      <c r="B5895">
        <v>16</v>
      </c>
      <c r="D5895">
        <v>1150</v>
      </c>
      <c r="E5895">
        <v>1135</v>
      </c>
      <c r="F5895">
        <v>15.7</v>
      </c>
    </row>
    <row r="5896" spans="1:6" x14ac:dyDescent="0.25">
      <c r="A5896" t="s">
        <v>9283</v>
      </c>
      <c r="B5896">
        <v>14.5</v>
      </c>
      <c r="D5896">
        <v>1150</v>
      </c>
      <c r="E5896">
        <v>1136</v>
      </c>
      <c r="F5896">
        <v>14.4</v>
      </c>
    </row>
    <row r="5897" spans="1:6" x14ac:dyDescent="0.25">
      <c r="A5897" t="s">
        <v>9284</v>
      </c>
      <c r="B5897">
        <v>21</v>
      </c>
      <c r="D5897">
        <v>1150</v>
      </c>
      <c r="E5897">
        <v>1137</v>
      </c>
      <c r="F5897">
        <v>21</v>
      </c>
    </row>
    <row r="5898" spans="1:6" x14ac:dyDescent="0.25">
      <c r="A5898" t="s">
        <v>9285</v>
      </c>
      <c r="B5898">
        <v>21.7</v>
      </c>
      <c r="D5898">
        <v>1150</v>
      </c>
      <c r="E5898">
        <v>1139</v>
      </c>
      <c r="F5898">
        <v>21.7</v>
      </c>
    </row>
    <row r="5899" spans="1:6" x14ac:dyDescent="0.25">
      <c r="A5899" t="s">
        <v>9286</v>
      </c>
      <c r="B5899">
        <v>18.600000000000001</v>
      </c>
      <c r="D5899">
        <v>1150</v>
      </c>
      <c r="E5899">
        <v>1140</v>
      </c>
      <c r="F5899">
        <v>18.600000000000001</v>
      </c>
    </row>
    <row r="5900" spans="1:6" x14ac:dyDescent="0.25">
      <c r="A5900" t="s">
        <v>9287</v>
      </c>
      <c r="B5900">
        <v>24.7</v>
      </c>
      <c r="D5900">
        <v>1150</v>
      </c>
      <c r="E5900">
        <v>1142</v>
      </c>
      <c r="F5900">
        <v>24.6</v>
      </c>
    </row>
    <row r="5901" spans="1:6" x14ac:dyDescent="0.25">
      <c r="A5901" t="s">
        <v>9288</v>
      </c>
      <c r="B5901">
        <v>21</v>
      </c>
      <c r="D5901">
        <v>1150</v>
      </c>
      <c r="E5901">
        <v>1143</v>
      </c>
      <c r="F5901">
        <v>20.9</v>
      </c>
    </row>
    <row r="5902" spans="1:6" x14ac:dyDescent="0.25">
      <c r="A5902" t="s">
        <v>9289</v>
      </c>
      <c r="B5902">
        <v>22.7</v>
      </c>
      <c r="D5902">
        <v>1150</v>
      </c>
      <c r="E5902">
        <v>1144</v>
      </c>
      <c r="F5902">
        <v>22.6</v>
      </c>
    </row>
    <row r="5903" spans="1:6" x14ac:dyDescent="0.25">
      <c r="A5903" t="s">
        <v>9290</v>
      </c>
      <c r="B5903">
        <v>20.9</v>
      </c>
      <c r="D5903">
        <v>1150</v>
      </c>
      <c r="E5903">
        <v>1146</v>
      </c>
      <c r="F5903">
        <v>20.9</v>
      </c>
    </row>
    <row r="5904" spans="1:6" x14ac:dyDescent="0.25">
      <c r="A5904" t="s">
        <v>9291</v>
      </c>
      <c r="B5904">
        <v>14.3</v>
      </c>
      <c r="D5904">
        <v>1150</v>
      </c>
      <c r="E5904">
        <v>1147</v>
      </c>
      <c r="F5904">
        <v>14.3</v>
      </c>
    </row>
    <row r="5905" spans="1:6" x14ac:dyDescent="0.25">
      <c r="A5905" t="s">
        <v>9292</v>
      </c>
      <c r="B5905">
        <v>13.1</v>
      </c>
      <c r="D5905">
        <v>1150</v>
      </c>
      <c r="E5905">
        <v>1148</v>
      </c>
      <c r="F5905">
        <v>12.9</v>
      </c>
    </row>
    <row r="5906" spans="1:6" x14ac:dyDescent="0.25">
      <c r="A5906" t="s">
        <v>9293</v>
      </c>
      <c r="B5906">
        <v>4</v>
      </c>
      <c r="D5906">
        <v>1150</v>
      </c>
      <c r="E5906">
        <v>1149</v>
      </c>
      <c r="F5906">
        <v>4</v>
      </c>
    </row>
    <row r="5907" spans="1:6" x14ac:dyDescent="0.25">
      <c r="A5907" t="s">
        <v>9294</v>
      </c>
      <c r="B5907">
        <v>4</v>
      </c>
      <c r="D5907">
        <v>1150</v>
      </c>
      <c r="E5907">
        <v>1151</v>
      </c>
      <c r="F5907">
        <v>4</v>
      </c>
    </row>
    <row r="5908" spans="1:6" x14ac:dyDescent="0.25">
      <c r="A5908" t="s">
        <v>9295</v>
      </c>
      <c r="B5908">
        <v>24.1</v>
      </c>
      <c r="D5908">
        <v>1150</v>
      </c>
      <c r="E5908">
        <v>1155</v>
      </c>
      <c r="F5908">
        <v>23.7</v>
      </c>
    </row>
    <row r="5909" spans="1:6" x14ac:dyDescent="0.25">
      <c r="A5909" t="s">
        <v>9296</v>
      </c>
      <c r="B5909">
        <v>4.0999999999999996</v>
      </c>
      <c r="D5909">
        <v>1151</v>
      </c>
      <c r="E5909">
        <v>1110</v>
      </c>
      <c r="F5909">
        <v>4.0999999999999996</v>
      </c>
    </row>
    <row r="5910" spans="1:6" x14ac:dyDescent="0.25">
      <c r="A5910" t="s">
        <v>9297</v>
      </c>
      <c r="B5910">
        <v>11</v>
      </c>
      <c r="D5910">
        <v>1151</v>
      </c>
      <c r="E5910">
        <v>1136</v>
      </c>
      <c r="F5910">
        <v>11</v>
      </c>
    </row>
    <row r="5911" spans="1:6" x14ac:dyDescent="0.25">
      <c r="A5911" t="s">
        <v>9298</v>
      </c>
      <c r="B5911">
        <v>19.2</v>
      </c>
      <c r="D5911">
        <v>1151</v>
      </c>
      <c r="E5911">
        <v>1139</v>
      </c>
      <c r="F5911">
        <v>19.2</v>
      </c>
    </row>
    <row r="5912" spans="1:6" x14ac:dyDescent="0.25">
      <c r="A5912" t="s">
        <v>9299</v>
      </c>
      <c r="B5912">
        <v>18.399999999999999</v>
      </c>
      <c r="D5912">
        <v>1151</v>
      </c>
      <c r="E5912">
        <v>1140</v>
      </c>
      <c r="F5912">
        <v>18.399999999999999</v>
      </c>
    </row>
    <row r="5913" spans="1:6" x14ac:dyDescent="0.25">
      <c r="A5913" t="s">
        <v>9300</v>
      </c>
      <c r="B5913">
        <v>21.6</v>
      </c>
      <c r="D5913">
        <v>1151</v>
      </c>
      <c r="E5913">
        <v>1143</v>
      </c>
      <c r="F5913">
        <v>21.6</v>
      </c>
    </row>
    <row r="5914" spans="1:6" x14ac:dyDescent="0.25">
      <c r="A5914" t="s">
        <v>9301</v>
      </c>
      <c r="B5914">
        <v>23.6</v>
      </c>
      <c r="D5914">
        <v>1151</v>
      </c>
      <c r="E5914">
        <v>1144</v>
      </c>
      <c r="F5914">
        <v>23.6</v>
      </c>
    </row>
    <row r="5915" spans="1:6" x14ac:dyDescent="0.25">
      <c r="A5915" t="s">
        <v>9302</v>
      </c>
      <c r="B5915">
        <v>22.9</v>
      </c>
      <c r="D5915">
        <v>1151</v>
      </c>
      <c r="E5915">
        <v>1146</v>
      </c>
      <c r="F5915">
        <v>22.9</v>
      </c>
    </row>
    <row r="5916" spans="1:6" x14ac:dyDescent="0.25">
      <c r="A5916" t="s">
        <v>9303</v>
      </c>
      <c r="B5916">
        <v>16.8</v>
      </c>
      <c r="D5916">
        <v>1151</v>
      </c>
      <c r="E5916">
        <v>1147</v>
      </c>
      <c r="F5916">
        <v>16.8</v>
      </c>
    </row>
    <row r="5917" spans="1:6" x14ac:dyDescent="0.25">
      <c r="A5917" t="s">
        <v>9304</v>
      </c>
      <c r="B5917">
        <v>16.3</v>
      </c>
      <c r="D5917">
        <v>1151</v>
      </c>
      <c r="E5917">
        <v>1148</v>
      </c>
      <c r="F5917">
        <v>16.3</v>
      </c>
    </row>
    <row r="5918" spans="1:6" x14ac:dyDescent="0.25">
      <c r="A5918" t="s">
        <v>9305</v>
      </c>
      <c r="B5918">
        <v>7.2</v>
      </c>
      <c r="D5918">
        <v>1151</v>
      </c>
      <c r="E5918">
        <v>1149</v>
      </c>
      <c r="F5918">
        <v>7.2</v>
      </c>
    </row>
    <row r="5919" spans="1:6" x14ac:dyDescent="0.25">
      <c r="A5919" t="s">
        <v>9306</v>
      </c>
      <c r="B5919">
        <v>4</v>
      </c>
      <c r="D5919">
        <v>1151</v>
      </c>
      <c r="E5919">
        <v>1150</v>
      </c>
      <c r="F5919">
        <v>4</v>
      </c>
    </row>
    <row r="5920" spans="1:6" x14ac:dyDescent="0.25">
      <c r="A5920" t="s">
        <v>9307</v>
      </c>
      <c r="B5920">
        <v>2.1</v>
      </c>
      <c r="D5920">
        <v>1151</v>
      </c>
      <c r="E5920">
        <v>1152</v>
      </c>
      <c r="F5920">
        <v>2.1</v>
      </c>
    </row>
    <row r="5921" spans="1:6" x14ac:dyDescent="0.25">
      <c r="A5921" t="s">
        <v>9308</v>
      </c>
      <c r="B5921">
        <v>23</v>
      </c>
      <c r="D5921">
        <v>1151</v>
      </c>
      <c r="E5921">
        <v>1155</v>
      </c>
      <c r="F5921">
        <v>22.6</v>
      </c>
    </row>
    <row r="5922" spans="1:6" x14ac:dyDescent="0.25">
      <c r="A5922" t="s">
        <v>9309</v>
      </c>
      <c r="B5922">
        <v>9.6</v>
      </c>
      <c r="D5922">
        <v>1151</v>
      </c>
      <c r="E5922">
        <v>1157</v>
      </c>
      <c r="F5922">
        <v>9.3000000000000007</v>
      </c>
    </row>
    <row r="5923" spans="1:6" x14ac:dyDescent="0.25">
      <c r="A5923" t="s">
        <v>9310</v>
      </c>
      <c r="B5923">
        <v>4.7</v>
      </c>
      <c r="D5923">
        <v>1152</v>
      </c>
      <c r="E5923">
        <v>1110</v>
      </c>
      <c r="F5923">
        <v>4.7</v>
      </c>
    </row>
    <row r="5924" spans="1:6" x14ac:dyDescent="0.25">
      <c r="A5924" t="s">
        <v>9311</v>
      </c>
      <c r="B5924">
        <v>10.4</v>
      </c>
      <c r="D5924">
        <v>1152</v>
      </c>
      <c r="E5924">
        <v>1135</v>
      </c>
      <c r="F5924">
        <v>10</v>
      </c>
    </row>
    <row r="5925" spans="1:6" x14ac:dyDescent="0.25">
      <c r="A5925" t="s">
        <v>9312</v>
      </c>
      <c r="B5925">
        <v>9.8000000000000007</v>
      </c>
      <c r="D5925">
        <v>1152</v>
      </c>
      <c r="E5925">
        <v>1136</v>
      </c>
      <c r="F5925">
        <v>9.8000000000000007</v>
      </c>
    </row>
    <row r="5926" spans="1:6" x14ac:dyDescent="0.25">
      <c r="A5926" t="s">
        <v>9313</v>
      </c>
      <c r="B5926">
        <v>18.600000000000001</v>
      </c>
      <c r="D5926">
        <v>1152</v>
      </c>
      <c r="E5926">
        <v>1139</v>
      </c>
      <c r="F5926">
        <v>18.600000000000001</v>
      </c>
    </row>
    <row r="5927" spans="1:6" x14ac:dyDescent="0.25">
      <c r="A5927" t="s">
        <v>9314</v>
      </c>
      <c r="B5927">
        <v>19</v>
      </c>
      <c r="D5927">
        <v>1152</v>
      </c>
      <c r="E5927">
        <v>1140</v>
      </c>
      <c r="F5927">
        <v>19</v>
      </c>
    </row>
    <row r="5928" spans="1:6" x14ac:dyDescent="0.25">
      <c r="A5928" t="s">
        <v>9315</v>
      </c>
      <c r="B5928">
        <v>22.8</v>
      </c>
      <c r="D5928">
        <v>1152</v>
      </c>
      <c r="E5928">
        <v>1143</v>
      </c>
      <c r="F5928">
        <v>22.5</v>
      </c>
    </row>
    <row r="5929" spans="1:6" x14ac:dyDescent="0.25">
      <c r="A5929" t="s">
        <v>9316</v>
      </c>
      <c r="B5929">
        <v>24.7</v>
      </c>
      <c r="D5929">
        <v>1152</v>
      </c>
      <c r="E5929">
        <v>1144</v>
      </c>
      <c r="F5929">
        <v>24.6</v>
      </c>
    </row>
    <row r="5930" spans="1:6" x14ac:dyDescent="0.25">
      <c r="A5930" t="s">
        <v>9317</v>
      </c>
      <c r="B5930">
        <v>24.4</v>
      </c>
      <c r="D5930">
        <v>1152</v>
      </c>
      <c r="E5930">
        <v>1146</v>
      </c>
      <c r="F5930">
        <v>24.4</v>
      </c>
    </row>
    <row r="5931" spans="1:6" x14ac:dyDescent="0.25">
      <c r="A5931" t="s">
        <v>9318</v>
      </c>
      <c r="B5931">
        <v>18.600000000000001</v>
      </c>
      <c r="D5931">
        <v>1152</v>
      </c>
      <c r="E5931">
        <v>1147</v>
      </c>
      <c r="F5931">
        <v>18.600000000000001</v>
      </c>
    </row>
    <row r="5932" spans="1:6" x14ac:dyDescent="0.25">
      <c r="A5932" t="s">
        <v>9319</v>
      </c>
      <c r="B5932">
        <v>18.3</v>
      </c>
      <c r="D5932">
        <v>1152</v>
      </c>
      <c r="E5932">
        <v>1148</v>
      </c>
      <c r="F5932">
        <v>18.3</v>
      </c>
    </row>
    <row r="5933" spans="1:6" x14ac:dyDescent="0.25">
      <c r="A5933" t="s">
        <v>9320</v>
      </c>
      <c r="B5933">
        <v>2.1</v>
      </c>
      <c r="D5933">
        <v>1152</v>
      </c>
      <c r="E5933">
        <v>1151</v>
      </c>
      <c r="F5933">
        <v>2.1</v>
      </c>
    </row>
    <row r="5934" spans="1:6" x14ac:dyDescent="0.25">
      <c r="A5934" t="s">
        <v>9321</v>
      </c>
      <c r="B5934">
        <v>3.6</v>
      </c>
      <c r="D5934">
        <v>1152</v>
      </c>
      <c r="E5934">
        <v>1153</v>
      </c>
      <c r="F5934">
        <v>3.4</v>
      </c>
    </row>
    <row r="5935" spans="1:6" x14ac:dyDescent="0.25">
      <c r="A5935" t="s">
        <v>9322</v>
      </c>
      <c r="B5935">
        <v>22.9</v>
      </c>
      <c r="D5935">
        <v>1152</v>
      </c>
      <c r="E5935">
        <v>1155</v>
      </c>
      <c r="F5935">
        <v>22.7</v>
      </c>
    </row>
    <row r="5936" spans="1:6" x14ac:dyDescent="0.25">
      <c r="A5936" t="s">
        <v>9323</v>
      </c>
      <c r="B5936">
        <v>9</v>
      </c>
      <c r="D5936">
        <v>1152</v>
      </c>
      <c r="E5936">
        <v>1157</v>
      </c>
      <c r="F5936">
        <v>7.5</v>
      </c>
    </row>
    <row r="5937" spans="1:6" x14ac:dyDescent="0.25">
      <c r="A5937" t="s">
        <v>9324</v>
      </c>
      <c r="B5937">
        <v>7.4</v>
      </c>
      <c r="D5937">
        <v>1153</v>
      </c>
      <c r="E5937">
        <v>1110</v>
      </c>
      <c r="F5937">
        <v>7.4</v>
      </c>
    </row>
    <row r="5938" spans="1:6" x14ac:dyDescent="0.25">
      <c r="A5938" t="s">
        <v>9325</v>
      </c>
      <c r="B5938">
        <v>4.5999999999999996</v>
      </c>
      <c r="D5938">
        <v>1153</v>
      </c>
      <c r="E5938">
        <v>1133</v>
      </c>
      <c r="F5938">
        <v>4.2</v>
      </c>
    </row>
    <row r="5939" spans="1:6" x14ac:dyDescent="0.25">
      <c r="A5939" t="s">
        <v>9326</v>
      </c>
      <c r="B5939">
        <v>7.8</v>
      </c>
      <c r="D5939">
        <v>1153</v>
      </c>
      <c r="E5939">
        <v>1135</v>
      </c>
      <c r="F5939">
        <v>7</v>
      </c>
    </row>
    <row r="5940" spans="1:6" x14ac:dyDescent="0.25">
      <c r="A5940" t="s">
        <v>9327</v>
      </c>
      <c r="B5940">
        <v>7.9</v>
      </c>
      <c r="D5940">
        <v>1153</v>
      </c>
      <c r="E5940">
        <v>1136</v>
      </c>
      <c r="F5940">
        <v>7.9</v>
      </c>
    </row>
    <row r="5941" spans="1:6" x14ac:dyDescent="0.25">
      <c r="A5941" t="s">
        <v>9328</v>
      </c>
      <c r="B5941">
        <v>17.5</v>
      </c>
      <c r="D5941">
        <v>1153</v>
      </c>
      <c r="E5941">
        <v>1139</v>
      </c>
      <c r="F5941">
        <v>17.399999999999999</v>
      </c>
    </row>
    <row r="5942" spans="1:6" x14ac:dyDescent="0.25">
      <c r="A5942" t="s">
        <v>9329</v>
      </c>
      <c r="B5942">
        <v>20</v>
      </c>
      <c r="D5942">
        <v>1153</v>
      </c>
      <c r="E5942">
        <v>1140</v>
      </c>
      <c r="F5942">
        <v>19.899999999999999</v>
      </c>
    </row>
    <row r="5943" spans="1:6" x14ac:dyDescent="0.25">
      <c r="A5943" t="s">
        <v>9330</v>
      </c>
      <c r="B5943">
        <v>25.8</v>
      </c>
      <c r="D5943">
        <v>1153</v>
      </c>
      <c r="E5943">
        <v>1142</v>
      </c>
      <c r="F5943">
        <v>25.8</v>
      </c>
    </row>
    <row r="5944" spans="1:6" x14ac:dyDescent="0.25">
      <c r="A5944" t="s">
        <v>9331</v>
      </c>
      <c r="B5944">
        <v>24.3</v>
      </c>
      <c r="D5944">
        <v>1153</v>
      </c>
      <c r="E5944">
        <v>1143</v>
      </c>
      <c r="F5944">
        <v>23.9</v>
      </c>
    </row>
    <row r="5945" spans="1:6" x14ac:dyDescent="0.25">
      <c r="A5945" t="s">
        <v>9332</v>
      </c>
      <c r="B5945">
        <v>26.3</v>
      </c>
      <c r="D5945">
        <v>1153</v>
      </c>
      <c r="E5945">
        <v>1144</v>
      </c>
      <c r="F5945">
        <v>26.2</v>
      </c>
    </row>
    <row r="5946" spans="1:6" x14ac:dyDescent="0.25">
      <c r="A5946" t="s">
        <v>9333</v>
      </c>
      <c r="B5946">
        <v>26.7</v>
      </c>
      <c r="D5946">
        <v>1153</v>
      </c>
      <c r="E5946">
        <v>1146</v>
      </c>
      <c r="F5946">
        <v>26.7</v>
      </c>
    </row>
    <row r="5947" spans="1:6" x14ac:dyDescent="0.25">
      <c r="A5947" t="s">
        <v>9334</v>
      </c>
      <c r="B5947">
        <v>21.3</v>
      </c>
      <c r="D5947">
        <v>1153</v>
      </c>
      <c r="E5947">
        <v>1147</v>
      </c>
      <c r="F5947">
        <v>21.3</v>
      </c>
    </row>
    <row r="5948" spans="1:6" x14ac:dyDescent="0.25">
      <c r="A5948" t="s">
        <v>9335</v>
      </c>
      <c r="B5948">
        <v>21.5</v>
      </c>
      <c r="D5948">
        <v>1153</v>
      </c>
      <c r="E5948">
        <v>1148</v>
      </c>
      <c r="F5948">
        <v>21.5</v>
      </c>
    </row>
    <row r="5949" spans="1:6" x14ac:dyDescent="0.25">
      <c r="A5949" t="s">
        <v>9336</v>
      </c>
      <c r="B5949">
        <v>12.5</v>
      </c>
      <c r="D5949">
        <v>1153</v>
      </c>
      <c r="E5949">
        <v>1149</v>
      </c>
      <c r="F5949">
        <v>12.5</v>
      </c>
    </row>
    <row r="5950" spans="1:6" x14ac:dyDescent="0.25">
      <c r="A5950" t="s">
        <v>9337</v>
      </c>
      <c r="B5950">
        <v>3.6</v>
      </c>
      <c r="D5950">
        <v>1153</v>
      </c>
      <c r="E5950">
        <v>1152</v>
      </c>
      <c r="F5950">
        <v>3.4</v>
      </c>
    </row>
    <row r="5951" spans="1:6" x14ac:dyDescent="0.25">
      <c r="A5951" t="s">
        <v>9338</v>
      </c>
      <c r="B5951">
        <v>23</v>
      </c>
      <c r="D5951">
        <v>1153</v>
      </c>
      <c r="E5951">
        <v>1155</v>
      </c>
      <c r="F5951">
        <v>22.6</v>
      </c>
    </row>
    <row r="5952" spans="1:6" x14ac:dyDescent="0.25">
      <c r="A5952" t="s">
        <v>9339</v>
      </c>
      <c r="B5952">
        <v>16.3</v>
      </c>
      <c r="D5952">
        <v>1155</v>
      </c>
      <c r="E5952">
        <v>1136</v>
      </c>
      <c r="F5952">
        <v>15.9</v>
      </c>
    </row>
    <row r="5953" spans="1:6" x14ac:dyDescent="0.25">
      <c r="A5953" t="s">
        <v>9340</v>
      </c>
      <c r="B5953">
        <v>8.5</v>
      </c>
      <c r="D5953">
        <v>1155</v>
      </c>
      <c r="E5953">
        <v>1139</v>
      </c>
      <c r="F5953">
        <v>8.1999999999999993</v>
      </c>
    </row>
    <row r="5954" spans="1:6" x14ac:dyDescent="0.25">
      <c r="A5954" t="s">
        <v>9341</v>
      </c>
      <c r="B5954">
        <v>7</v>
      </c>
      <c r="D5954">
        <v>1155</v>
      </c>
      <c r="E5954">
        <v>1140</v>
      </c>
      <c r="F5954">
        <v>6.7</v>
      </c>
    </row>
    <row r="5955" spans="1:6" x14ac:dyDescent="0.25">
      <c r="A5955" t="s">
        <v>9342</v>
      </c>
      <c r="B5955">
        <v>7.8</v>
      </c>
      <c r="D5955">
        <v>1155</v>
      </c>
      <c r="E5955">
        <v>1141</v>
      </c>
      <c r="F5955">
        <v>7.8</v>
      </c>
    </row>
    <row r="5956" spans="1:6" x14ac:dyDescent="0.25">
      <c r="A5956" t="s">
        <v>9343</v>
      </c>
      <c r="B5956">
        <v>6.3</v>
      </c>
      <c r="D5956">
        <v>1155</v>
      </c>
      <c r="E5956">
        <v>1142</v>
      </c>
      <c r="F5956">
        <v>6.2</v>
      </c>
    </row>
    <row r="5957" spans="1:6" x14ac:dyDescent="0.25">
      <c r="A5957" t="s">
        <v>9344</v>
      </c>
      <c r="B5957">
        <v>10.1</v>
      </c>
      <c r="D5957">
        <v>1155</v>
      </c>
      <c r="E5957">
        <v>1143</v>
      </c>
      <c r="F5957">
        <v>10</v>
      </c>
    </row>
    <row r="5958" spans="1:6" x14ac:dyDescent="0.25">
      <c r="A5958" t="s">
        <v>9345</v>
      </c>
      <c r="B5958">
        <v>11.8</v>
      </c>
      <c r="D5958">
        <v>1155</v>
      </c>
      <c r="E5958">
        <v>1144</v>
      </c>
      <c r="F5958">
        <v>11.7</v>
      </c>
    </row>
    <row r="5959" spans="1:6" x14ac:dyDescent="0.25">
      <c r="A5959" t="s">
        <v>9346</v>
      </c>
      <c r="B5959">
        <v>22.2</v>
      </c>
      <c r="D5959">
        <v>1155</v>
      </c>
      <c r="E5959">
        <v>1149</v>
      </c>
      <c r="F5959">
        <v>22</v>
      </c>
    </row>
    <row r="5960" spans="1:6" x14ac:dyDescent="0.25">
      <c r="A5960" t="s">
        <v>9347</v>
      </c>
      <c r="B5960">
        <v>24.1</v>
      </c>
      <c r="D5960">
        <v>1155</v>
      </c>
      <c r="E5960">
        <v>1150</v>
      </c>
      <c r="F5960">
        <v>23.7</v>
      </c>
    </row>
    <row r="5961" spans="1:6" x14ac:dyDescent="0.25">
      <c r="A5961" t="s">
        <v>9348</v>
      </c>
      <c r="B5961">
        <v>23</v>
      </c>
      <c r="D5961">
        <v>1155</v>
      </c>
      <c r="E5961">
        <v>1151</v>
      </c>
      <c r="F5961">
        <v>22.6</v>
      </c>
    </row>
    <row r="5962" spans="1:6" x14ac:dyDescent="0.25">
      <c r="A5962" t="s">
        <v>9349</v>
      </c>
      <c r="B5962">
        <v>22.9</v>
      </c>
      <c r="D5962">
        <v>1155</v>
      </c>
      <c r="E5962">
        <v>1152</v>
      </c>
      <c r="F5962">
        <v>22.7</v>
      </c>
    </row>
    <row r="5963" spans="1:6" x14ac:dyDescent="0.25">
      <c r="A5963" t="s">
        <v>9350</v>
      </c>
      <c r="B5963">
        <v>23</v>
      </c>
      <c r="D5963">
        <v>1155</v>
      </c>
      <c r="E5963">
        <v>1153</v>
      </c>
      <c r="F5963">
        <v>22.6</v>
      </c>
    </row>
    <row r="5964" spans="1:6" x14ac:dyDescent="0.25">
      <c r="A5964" t="s">
        <v>9351</v>
      </c>
      <c r="B5964">
        <v>10.6</v>
      </c>
      <c r="D5964">
        <v>1156</v>
      </c>
      <c r="E5964">
        <v>1102</v>
      </c>
      <c r="F5964">
        <v>10.6</v>
      </c>
    </row>
    <row r="5965" spans="1:6" x14ac:dyDescent="0.25">
      <c r="A5965" t="s">
        <v>9352</v>
      </c>
      <c r="B5965">
        <v>13.2</v>
      </c>
      <c r="D5965">
        <v>1156</v>
      </c>
      <c r="E5965">
        <v>1103</v>
      </c>
      <c r="F5965">
        <v>13.2</v>
      </c>
    </row>
    <row r="5966" spans="1:6" x14ac:dyDescent="0.25">
      <c r="A5966" t="s">
        <v>9353</v>
      </c>
      <c r="B5966">
        <v>15</v>
      </c>
      <c r="D5966">
        <v>1156</v>
      </c>
      <c r="E5966">
        <v>1114</v>
      </c>
      <c r="F5966">
        <v>14.9</v>
      </c>
    </row>
    <row r="5967" spans="1:6" x14ac:dyDescent="0.25">
      <c r="A5967" t="s">
        <v>9354</v>
      </c>
      <c r="B5967">
        <v>12.7</v>
      </c>
      <c r="D5967">
        <v>1156</v>
      </c>
      <c r="E5967">
        <v>1115</v>
      </c>
      <c r="F5967">
        <v>12.7</v>
      </c>
    </row>
    <row r="5968" spans="1:6" x14ac:dyDescent="0.25">
      <c r="A5968" t="s">
        <v>9355</v>
      </c>
      <c r="B5968">
        <v>9.1999999999999993</v>
      </c>
      <c r="D5968">
        <v>1156</v>
      </c>
      <c r="E5968">
        <v>1116</v>
      </c>
      <c r="F5968">
        <v>9.1999999999999993</v>
      </c>
    </row>
    <row r="5969" spans="1:6" x14ac:dyDescent="0.25">
      <c r="A5969" t="s">
        <v>9356</v>
      </c>
      <c r="B5969">
        <v>9</v>
      </c>
      <c r="D5969">
        <v>1156</v>
      </c>
      <c r="E5969">
        <v>1117</v>
      </c>
      <c r="F5969">
        <v>8.9</v>
      </c>
    </row>
    <row r="5970" spans="1:6" x14ac:dyDescent="0.25">
      <c r="A5970" t="s">
        <v>9357</v>
      </c>
      <c r="B5970">
        <v>6.1</v>
      </c>
      <c r="D5970">
        <v>1156</v>
      </c>
      <c r="E5970">
        <v>1118</v>
      </c>
      <c r="F5970">
        <v>6</v>
      </c>
    </row>
    <row r="5971" spans="1:6" x14ac:dyDescent="0.25">
      <c r="A5971" t="s">
        <v>9358</v>
      </c>
      <c r="B5971">
        <v>8.1</v>
      </c>
      <c r="D5971">
        <v>1156</v>
      </c>
      <c r="E5971">
        <v>1119</v>
      </c>
      <c r="F5971">
        <v>8.1</v>
      </c>
    </row>
    <row r="5972" spans="1:6" x14ac:dyDescent="0.25">
      <c r="A5972" t="s">
        <v>9359</v>
      </c>
      <c r="B5972">
        <v>12</v>
      </c>
      <c r="D5972">
        <v>1156</v>
      </c>
      <c r="E5972">
        <v>1120</v>
      </c>
      <c r="F5972">
        <v>12</v>
      </c>
    </row>
    <row r="5973" spans="1:6" x14ac:dyDescent="0.25">
      <c r="A5973" t="s">
        <v>9360</v>
      </c>
      <c r="B5973">
        <v>13.6</v>
      </c>
      <c r="D5973">
        <v>1156</v>
      </c>
      <c r="E5973">
        <v>1121</v>
      </c>
      <c r="F5973">
        <v>13.2</v>
      </c>
    </row>
    <row r="5974" spans="1:6" x14ac:dyDescent="0.25">
      <c r="A5974" t="s">
        <v>9361</v>
      </c>
      <c r="B5974">
        <v>11.4</v>
      </c>
      <c r="D5974">
        <v>1156</v>
      </c>
      <c r="E5974">
        <v>1122</v>
      </c>
      <c r="F5974">
        <v>11.3</v>
      </c>
    </row>
    <row r="5975" spans="1:6" x14ac:dyDescent="0.25">
      <c r="A5975" t="s">
        <v>9362</v>
      </c>
      <c r="B5975">
        <v>14.4</v>
      </c>
      <c r="D5975">
        <v>1156</v>
      </c>
      <c r="E5975">
        <v>1123</v>
      </c>
      <c r="F5975">
        <v>14.3</v>
      </c>
    </row>
    <row r="5976" spans="1:6" x14ac:dyDescent="0.25">
      <c r="A5976" t="s">
        <v>9363</v>
      </c>
      <c r="B5976">
        <v>16.2</v>
      </c>
      <c r="D5976">
        <v>1156</v>
      </c>
      <c r="E5976">
        <v>1124</v>
      </c>
      <c r="F5976">
        <v>16.100000000000001</v>
      </c>
    </row>
    <row r="5977" spans="1:6" x14ac:dyDescent="0.25">
      <c r="A5977" t="s">
        <v>9364</v>
      </c>
      <c r="B5977">
        <v>15</v>
      </c>
      <c r="D5977">
        <v>1156</v>
      </c>
      <c r="E5977">
        <v>1125</v>
      </c>
      <c r="F5977">
        <v>14.9</v>
      </c>
    </row>
    <row r="5978" spans="1:6" x14ac:dyDescent="0.25">
      <c r="A5978" t="s">
        <v>9365</v>
      </c>
      <c r="B5978">
        <v>4</v>
      </c>
      <c r="D5978">
        <v>1157</v>
      </c>
      <c r="E5978">
        <v>1108</v>
      </c>
      <c r="F5978">
        <v>3.6</v>
      </c>
    </row>
    <row r="5979" spans="1:6" x14ac:dyDescent="0.25">
      <c r="A5979" t="s">
        <v>9366</v>
      </c>
      <c r="B5979">
        <v>8.6</v>
      </c>
      <c r="D5979">
        <v>1157</v>
      </c>
      <c r="E5979">
        <v>1110</v>
      </c>
      <c r="F5979">
        <v>8.6</v>
      </c>
    </row>
    <row r="5980" spans="1:6" x14ac:dyDescent="0.25">
      <c r="A5980" t="s">
        <v>9367</v>
      </c>
      <c r="B5980">
        <v>9.6</v>
      </c>
      <c r="D5980">
        <v>1157</v>
      </c>
      <c r="E5980">
        <v>1151</v>
      </c>
      <c r="F5980">
        <v>9.3000000000000007</v>
      </c>
    </row>
    <row r="5981" spans="1:6" x14ac:dyDescent="0.25">
      <c r="A5981" t="s">
        <v>9368</v>
      </c>
      <c r="B5981">
        <v>9</v>
      </c>
      <c r="D5981">
        <v>1157</v>
      </c>
      <c r="E5981">
        <v>1152</v>
      </c>
      <c r="F5981">
        <v>7.5</v>
      </c>
    </row>
    <row r="5982" spans="1:6" x14ac:dyDescent="0.25">
      <c r="A5982" t="s">
        <v>9369</v>
      </c>
      <c r="B5982">
        <v>7.8</v>
      </c>
      <c r="D5982">
        <v>1157</v>
      </c>
      <c r="E5982">
        <v>1158</v>
      </c>
      <c r="F5982">
        <v>6.2</v>
      </c>
    </row>
    <row r="5983" spans="1:6" x14ac:dyDescent="0.25">
      <c r="A5983" t="s">
        <v>9370</v>
      </c>
      <c r="B5983">
        <v>4.3</v>
      </c>
      <c r="D5983">
        <v>1158</v>
      </c>
      <c r="E5983">
        <v>1108</v>
      </c>
      <c r="F5983">
        <v>3.7</v>
      </c>
    </row>
    <row r="5984" spans="1:6" x14ac:dyDescent="0.25">
      <c r="A5984" t="s">
        <v>9371</v>
      </c>
      <c r="B5984">
        <v>14.7</v>
      </c>
      <c r="D5984">
        <v>1158</v>
      </c>
      <c r="E5984">
        <v>1110</v>
      </c>
      <c r="F5984">
        <v>14.5</v>
      </c>
    </row>
    <row r="5985" spans="1:6" x14ac:dyDescent="0.25">
      <c r="A5985" t="s">
        <v>9372</v>
      </c>
      <c r="B5985">
        <v>10.1</v>
      </c>
      <c r="D5985">
        <v>1158</v>
      </c>
      <c r="E5985">
        <v>1129</v>
      </c>
      <c r="F5985">
        <v>9.6</v>
      </c>
    </row>
    <row r="5986" spans="1:6" x14ac:dyDescent="0.25">
      <c r="A5986" t="s">
        <v>9373</v>
      </c>
      <c r="B5986">
        <v>5.8</v>
      </c>
      <c r="D5986">
        <v>1158</v>
      </c>
      <c r="E5986">
        <v>1131</v>
      </c>
      <c r="F5986">
        <v>5.6</v>
      </c>
    </row>
    <row r="5987" spans="1:6" x14ac:dyDescent="0.25">
      <c r="A5987" t="s">
        <v>9374</v>
      </c>
      <c r="B5987">
        <v>9.9</v>
      </c>
      <c r="D5987">
        <v>1158</v>
      </c>
      <c r="E5987">
        <v>1132</v>
      </c>
      <c r="F5987">
        <v>9.6</v>
      </c>
    </row>
    <row r="5988" spans="1:6" x14ac:dyDescent="0.25">
      <c r="A5988" t="s">
        <v>9375</v>
      </c>
      <c r="B5988">
        <v>4.8</v>
      </c>
      <c r="D5988">
        <v>1158</v>
      </c>
      <c r="E5988">
        <v>1133</v>
      </c>
      <c r="F5988">
        <v>4.7</v>
      </c>
    </row>
    <row r="5989" spans="1:6" x14ac:dyDescent="0.25">
      <c r="A5989" t="s">
        <v>9376</v>
      </c>
      <c r="B5989">
        <v>10.5</v>
      </c>
      <c r="D5989">
        <v>1158</v>
      </c>
      <c r="E5989">
        <v>1134</v>
      </c>
      <c r="F5989">
        <v>9.8000000000000007</v>
      </c>
    </row>
    <row r="5990" spans="1:6" x14ac:dyDescent="0.25">
      <c r="A5990" t="s">
        <v>9377</v>
      </c>
      <c r="B5990">
        <v>9.1999999999999993</v>
      </c>
      <c r="D5990">
        <v>1158</v>
      </c>
      <c r="E5990">
        <v>1135</v>
      </c>
      <c r="F5990">
        <v>7.6</v>
      </c>
    </row>
    <row r="5991" spans="1:6" x14ac:dyDescent="0.25">
      <c r="A5991" t="s">
        <v>9378</v>
      </c>
      <c r="B5991">
        <v>7.8</v>
      </c>
      <c r="D5991">
        <v>1158</v>
      </c>
      <c r="E5991">
        <v>1157</v>
      </c>
      <c r="F5991">
        <v>6.2</v>
      </c>
    </row>
    <row r="5992" spans="1:6" x14ac:dyDescent="0.25">
      <c r="A5992" t="s">
        <v>9379</v>
      </c>
      <c r="B5992">
        <v>11.46</v>
      </c>
      <c r="D5992">
        <v>1500</v>
      </c>
      <c r="E5992">
        <v>889</v>
      </c>
      <c r="F5992">
        <v>6.8</v>
      </c>
    </row>
    <row r="5993" spans="1:6" x14ac:dyDescent="0.25">
      <c r="A5993" t="s">
        <v>9380</v>
      </c>
      <c r="B5993">
        <v>12.68</v>
      </c>
      <c r="D5993">
        <v>1500</v>
      </c>
      <c r="E5993">
        <v>894</v>
      </c>
      <c r="F5993">
        <v>12.6</v>
      </c>
    </row>
    <row r="5994" spans="1:6" x14ac:dyDescent="0.25">
      <c r="A5994" t="s">
        <v>9381</v>
      </c>
      <c r="B5994">
        <v>6.5</v>
      </c>
      <c r="D5994">
        <v>1500</v>
      </c>
      <c r="E5994">
        <v>1501</v>
      </c>
      <c r="F5994">
        <v>6.5</v>
      </c>
    </row>
    <row r="5995" spans="1:6" x14ac:dyDescent="0.25">
      <c r="A5995" t="s">
        <v>9382</v>
      </c>
      <c r="B5995">
        <v>8.5</v>
      </c>
      <c r="D5995">
        <v>1500</v>
      </c>
      <c r="E5995">
        <v>1503</v>
      </c>
      <c r="F5995">
        <v>8.5</v>
      </c>
    </row>
    <row r="5996" spans="1:6" x14ac:dyDescent="0.25">
      <c r="A5996" t="s">
        <v>9383</v>
      </c>
      <c r="B5996">
        <v>8.6</v>
      </c>
      <c r="D5996">
        <v>1500</v>
      </c>
      <c r="E5996">
        <v>1505</v>
      </c>
      <c r="F5996">
        <v>8.6</v>
      </c>
    </row>
    <row r="5997" spans="1:6" x14ac:dyDescent="0.25">
      <c r="A5997" t="s">
        <v>9384</v>
      </c>
      <c r="B5997">
        <v>13</v>
      </c>
      <c r="D5997">
        <v>1500</v>
      </c>
      <c r="E5997">
        <v>1506</v>
      </c>
      <c r="F5997">
        <v>13</v>
      </c>
    </row>
    <row r="5998" spans="1:6" x14ac:dyDescent="0.25">
      <c r="A5998" t="s">
        <v>9385</v>
      </c>
      <c r="B5998">
        <v>8.23</v>
      </c>
      <c r="D5998">
        <v>1501</v>
      </c>
      <c r="E5998">
        <v>889</v>
      </c>
      <c r="F5998">
        <v>8.1</v>
      </c>
    </row>
    <row r="5999" spans="1:6" x14ac:dyDescent="0.25">
      <c r="A5999" t="s">
        <v>9386</v>
      </c>
      <c r="B5999">
        <v>6.5</v>
      </c>
      <c r="D5999">
        <v>1501</v>
      </c>
      <c r="E5999">
        <v>1500</v>
      </c>
      <c r="F5999">
        <v>6.5</v>
      </c>
    </row>
    <row r="6000" spans="1:6" x14ac:dyDescent="0.25">
      <c r="A6000" t="s">
        <v>9387</v>
      </c>
      <c r="B6000">
        <v>6.23</v>
      </c>
      <c r="D6000">
        <v>1501</v>
      </c>
      <c r="E6000">
        <v>1502</v>
      </c>
      <c r="F6000">
        <v>5.5</v>
      </c>
    </row>
    <row r="6001" spans="1:6" x14ac:dyDescent="0.25">
      <c r="A6001" t="s">
        <v>9388</v>
      </c>
      <c r="B6001">
        <v>3.2</v>
      </c>
      <c r="D6001">
        <v>1501</v>
      </c>
      <c r="E6001">
        <v>1503</v>
      </c>
      <c r="F6001">
        <v>3</v>
      </c>
    </row>
    <row r="6002" spans="1:6" x14ac:dyDescent="0.25">
      <c r="A6002" t="s">
        <v>9389</v>
      </c>
      <c r="B6002">
        <v>4.4000000000000004</v>
      </c>
      <c r="D6002">
        <v>1501</v>
      </c>
      <c r="E6002">
        <v>1504</v>
      </c>
      <c r="F6002">
        <v>4.0999999999999996</v>
      </c>
    </row>
    <row r="6003" spans="1:6" x14ac:dyDescent="0.25">
      <c r="A6003" t="s">
        <v>9390</v>
      </c>
      <c r="B6003">
        <v>8.1</v>
      </c>
      <c r="D6003">
        <v>1501</v>
      </c>
      <c r="E6003">
        <v>1505</v>
      </c>
      <c r="F6003">
        <v>8</v>
      </c>
    </row>
    <row r="6004" spans="1:6" x14ac:dyDescent="0.25">
      <c r="A6004" t="s">
        <v>9391</v>
      </c>
      <c r="B6004">
        <v>7</v>
      </c>
      <c r="D6004">
        <v>1501</v>
      </c>
      <c r="E6004">
        <v>1506</v>
      </c>
      <c r="F6004">
        <v>7</v>
      </c>
    </row>
    <row r="6005" spans="1:6" x14ac:dyDescent="0.25">
      <c r="A6005" t="s">
        <v>9392</v>
      </c>
      <c r="B6005">
        <v>14.25</v>
      </c>
      <c r="D6005">
        <v>1502</v>
      </c>
      <c r="E6005">
        <v>889</v>
      </c>
      <c r="F6005">
        <v>13</v>
      </c>
    </row>
    <row r="6006" spans="1:6" x14ac:dyDescent="0.25">
      <c r="A6006" t="s">
        <v>9393</v>
      </c>
      <c r="B6006">
        <v>14.85</v>
      </c>
      <c r="D6006">
        <v>1502</v>
      </c>
      <c r="E6006">
        <v>892</v>
      </c>
      <c r="F6006">
        <v>13.8</v>
      </c>
    </row>
    <row r="6007" spans="1:6" x14ac:dyDescent="0.25">
      <c r="A6007" t="s">
        <v>9394</v>
      </c>
      <c r="B6007">
        <v>6.23</v>
      </c>
      <c r="D6007">
        <v>1502</v>
      </c>
      <c r="E6007">
        <v>1501</v>
      </c>
      <c r="F6007">
        <v>5.5</v>
      </c>
    </row>
    <row r="6008" spans="1:6" x14ac:dyDescent="0.25">
      <c r="A6008" t="s">
        <v>9395</v>
      </c>
      <c r="B6008">
        <v>9.1</v>
      </c>
      <c r="D6008">
        <v>1502</v>
      </c>
      <c r="E6008">
        <v>1503</v>
      </c>
      <c r="F6008">
        <v>8.1</v>
      </c>
    </row>
    <row r="6009" spans="1:6" x14ac:dyDescent="0.25">
      <c r="A6009" t="s">
        <v>9396</v>
      </c>
      <c r="B6009">
        <v>3.36</v>
      </c>
      <c r="D6009">
        <v>1502</v>
      </c>
      <c r="E6009">
        <v>1504</v>
      </c>
      <c r="F6009">
        <v>3.2</v>
      </c>
    </row>
    <row r="6010" spans="1:6" x14ac:dyDescent="0.25">
      <c r="A6010" t="s">
        <v>9397</v>
      </c>
      <c r="B6010">
        <v>14.03</v>
      </c>
      <c r="D6010">
        <v>1502</v>
      </c>
      <c r="E6010">
        <v>1505</v>
      </c>
      <c r="F6010">
        <v>13.4</v>
      </c>
    </row>
    <row r="6011" spans="1:6" x14ac:dyDescent="0.25">
      <c r="A6011" t="s">
        <v>9398</v>
      </c>
      <c r="B6011">
        <v>11.55</v>
      </c>
      <c r="D6011">
        <v>1502</v>
      </c>
      <c r="E6011">
        <v>1506</v>
      </c>
      <c r="F6011">
        <v>10.9</v>
      </c>
    </row>
    <row r="6012" spans="1:6" x14ac:dyDescent="0.25">
      <c r="A6012" t="s">
        <v>9399</v>
      </c>
      <c r="B6012">
        <v>7.69</v>
      </c>
      <c r="D6012">
        <v>1503</v>
      </c>
      <c r="E6012">
        <v>889</v>
      </c>
      <c r="F6012">
        <v>7.6</v>
      </c>
    </row>
    <row r="6013" spans="1:6" x14ac:dyDescent="0.25">
      <c r="A6013" t="s">
        <v>9400</v>
      </c>
      <c r="B6013">
        <v>12.63</v>
      </c>
      <c r="D6013">
        <v>1503</v>
      </c>
      <c r="E6013">
        <v>890</v>
      </c>
      <c r="F6013">
        <v>12.2</v>
      </c>
    </row>
    <row r="6014" spans="1:6" x14ac:dyDescent="0.25">
      <c r="A6014" t="s">
        <v>9401</v>
      </c>
      <c r="B6014">
        <v>16.2</v>
      </c>
      <c r="D6014">
        <v>1503</v>
      </c>
      <c r="E6014">
        <v>891</v>
      </c>
      <c r="F6014">
        <v>16.2</v>
      </c>
    </row>
    <row r="6015" spans="1:6" x14ac:dyDescent="0.25">
      <c r="A6015" t="s">
        <v>9402</v>
      </c>
      <c r="B6015">
        <v>6.5</v>
      </c>
      <c r="D6015">
        <v>1503</v>
      </c>
      <c r="E6015">
        <v>894</v>
      </c>
      <c r="F6015">
        <v>6.2</v>
      </c>
    </row>
    <row r="6016" spans="1:6" x14ac:dyDescent="0.25">
      <c r="A6016" t="s">
        <v>9403</v>
      </c>
      <c r="B6016">
        <v>8.5</v>
      </c>
      <c r="D6016">
        <v>1503</v>
      </c>
      <c r="E6016">
        <v>1500</v>
      </c>
      <c r="F6016">
        <v>8.5</v>
      </c>
    </row>
    <row r="6017" spans="1:6" x14ac:dyDescent="0.25">
      <c r="A6017" t="s">
        <v>9404</v>
      </c>
      <c r="B6017">
        <v>3.2</v>
      </c>
      <c r="D6017">
        <v>1503</v>
      </c>
      <c r="E6017">
        <v>1501</v>
      </c>
      <c r="F6017">
        <v>3</v>
      </c>
    </row>
    <row r="6018" spans="1:6" x14ac:dyDescent="0.25">
      <c r="A6018" t="s">
        <v>9405</v>
      </c>
      <c r="B6018">
        <v>9.1</v>
      </c>
      <c r="D6018">
        <v>1503</v>
      </c>
      <c r="E6018">
        <v>1502</v>
      </c>
      <c r="F6018">
        <v>8.1</v>
      </c>
    </row>
    <row r="6019" spans="1:6" x14ac:dyDescent="0.25">
      <c r="A6019" t="s">
        <v>9406</v>
      </c>
      <c r="B6019">
        <v>7.3</v>
      </c>
      <c r="D6019">
        <v>1503</v>
      </c>
      <c r="E6019">
        <v>1505</v>
      </c>
      <c r="F6019">
        <v>6.6</v>
      </c>
    </row>
    <row r="6020" spans="1:6" x14ac:dyDescent="0.25">
      <c r="A6020" t="s">
        <v>9407</v>
      </c>
      <c r="B6020">
        <v>4.5</v>
      </c>
      <c r="D6020">
        <v>1503</v>
      </c>
      <c r="E6020">
        <v>1506</v>
      </c>
      <c r="F6020">
        <v>4.5</v>
      </c>
    </row>
    <row r="6021" spans="1:6" x14ac:dyDescent="0.25">
      <c r="A6021" t="s">
        <v>9408</v>
      </c>
      <c r="B6021">
        <v>15.01</v>
      </c>
      <c r="D6021">
        <v>1504</v>
      </c>
      <c r="E6021">
        <v>890</v>
      </c>
      <c r="F6021">
        <v>14.4</v>
      </c>
    </row>
    <row r="6022" spans="1:6" x14ac:dyDescent="0.25">
      <c r="A6022" t="s">
        <v>9409</v>
      </c>
      <c r="B6022">
        <v>16.399999999999999</v>
      </c>
      <c r="D6022">
        <v>1504</v>
      </c>
      <c r="E6022">
        <v>891</v>
      </c>
      <c r="F6022">
        <v>16.399999999999999</v>
      </c>
    </row>
    <row r="6023" spans="1:6" x14ac:dyDescent="0.25">
      <c r="A6023" t="s">
        <v>9410</v>
      </c>
      <c r="B6023">
        <v>11.22</v>
      </c>
      <c r="D6023">
        <v>1504</v>
      </c>
      <c r="E6023">
        <v>892</v>
      </c>
      <c r="F6023">
        <v>10.8</v>
      </c>
    </row>
    <row r="6024" spans="1:6" x14ac:dyDescent="0.25">
      <c r="A6024" t="s">
        <v>9411</v>
      </c>
      <c r="B6024">
        <v>20.100000000000001</v>
      </c>
      <c r="D6024">
        <v>1504</v>
      </c>
      <c r="E6024">
        <v>893</v>
      </c>
      <c r="F6024">
        <v>20.100000000000001</v>
      </c>
    </row>
    <row r="6025" spans="1:6" x14ac:dyDescent="0.25">
      <c r="A6025" t="s">
        <v>9412</v>
      </c>
      <c r="B6025">
        <v>12.46</v>
      </c>
      <c r="D6025">
        <v>1504</v>
      </c>
      <c r="E6025">
        <v>894</v>
      </c>
      <c r="F6025">
        <v>11.9</v>
      </c>
    </row>
    <row r="6026" spans="1:6" x14ac:dyDescent="0.25">
      <c r="A6026" t="s">
        <v>9413</v>
      </c>
      <c r="B6026">
        <v>24.69</v>
      </c>
      <c r="D6026">
        <v>1504</v>
      </c>
      <c r="E6026">
        <v>902</v>
      </c>
      <c r="F6026">
        <v>22.9</v>
      </c>
    </row>
    <row r="6027" spans="1:6" x14ac:dyDescent="0.25">
      <c r="A6027" t="s">
        <v>9414</v>
      </c>
      <c r="B6027">
        <v>4.4000000000000004</v>
      </c>
      <c r="D6027">
        <v>1504</v>
      </c>
      <c r="E6027">
        <v>1501</v>
      </c>
      <c r="F6027">
        <v>4.0999999999999996</v>
      </c>
    </row>
    <row r="6028" spans="1:6" x14ac:dyDescent="0.25">
      <c r="A6028" t="s">
        <v>9415</v>
      </c>
      <c r="B6028">
        <v>3.36</v>
      </c>
      <c r="D6028">
        <v>1504</v>
      </c>
      <c r="E6028">
        <v>1502</v>
      </c>
      <c r="F6028">
        <v>3.2</v>
      </c>
    </row>
    <row r="6029" spans="1:6" x14ac:dyDescent="0.25">
      <c r="A6029" t="s">
        <v>9416</v>
      </c>
      <c r="B6029">
        <v>12.53</v>
      </c>
      <c r="D6029">
        <v>1505</v>
      </c>
      <c r="E6029">
        <v>887</v>
      </c>
      <c r="F6029">
        <v>11.3</v>
      </c>
    </row>
    <row r="6030" spans="1:6" x14ac:dyDescent="0.25">
      <c r="A6030" t="s">
        <v>9417</v>
      </c>
      <c r="B6030">
        <v>2.5</v>
      </c>
      <c r="D6030">
        <v>1505</v>
      </c>
      <c r="E6030">
        <v>889</v>
      </c>
      <c r="F6030">
        <v>2.5</v>
      </c>
    </row>
    <row r="6031" spans="1:6" x14ac:dyDescent="0.25">
      <c r="A6031" t="s">
        <v>9418</v>
      </c>
      <c r="B6031">
        <v>15.91</v>
      </c>
      <c r="D6031">
        <v>1505</v>
      </c>
      <c r="E6031">
        <v>890</v>
      </c>
      <c r="F6031">
        <v>15.8</v>
      </c>
    </row>
    <row r="6032" spans="1:6" x14ac:dyDescent="0.25">
      <c r="A6032" t="s">
        <v>9419</v>
      </c>
      <c r="B6032">
        <v>20.9</v>
      </c>
      <c r="D6032">
        <v>1505</v>
      </c>
      <c r="E6032">
        <v>891</v>
      </c>
      <c r="F6032">
        <v>20.9</v>
      </c>
    </row>
    <row r="6033" spans="1:6" x14ac:dyDescent="0.25">
      <c r="A6033" t="s">
        <v>9420</v>
      </c>
      <c r="B6033">
        <v>5.3</v>
      </c>
      <c r="D6033">
        <v>1505</v>
      </c>
      <c r="E6033">
        <v>894</v>
      </c>
      <c r="F6033">
        <v>5.2</v>
      </c>
    </row>
    <row r="6034" spans="1:6" x14ac:dyDescent="0.25">
      <c r="A6034" t="s">
        <v>9421</v>
      </c>
      <c r="B6034">
        <v>25.11</v>
      </c>
      <c r="D6034">
        <v>1505</v>
      </c>
      <c r="E6034">
        <v>901</v>
      </c>
      <c r="F6034">
        <v>25</v>
      </c>
    </row>
    <row r="6035" spans="1:6" x14ac:dyDescent="0.25">
      <c r="A6035" t="s">
        <v>9422</v>
      </c>
      <c r="B6035">
        <v>8.6</v>
      </c>
      <c r="D6035">
        <v>1505</v>
      </c>
      <c r="E6035">
        <v>1500</v>
      </c>
      <c r="F6035">
        <v>8.6</v>
      </c>
    </row>
    <row r="6036" spans="1:6" x14ac:dyDescent="0.25">
      <c r="A6036" t="s">
        <v>9423</v>
      </c>
      <c r="B6036">
        <v>8.1</v>
      </c>
      <c r="D6036">
        <v>1505</v>
      </c>
      <c r="E6036">
        <v>1501</v>
      </c>
      <c r="F6036">
        <v>8</v>
      </c>
    </row>
    <row r="6037" spans="1:6" x14ac:dyDescent="0.25">
      <c r="A6037" t="s">
        <v>9424</v>
      </c>
      <c r="B6037">
        <v>14.03</v>
      </c>
      <c r="D6037">
        <v>1505</v>
      </c>
      <c r="E6037">
        <v>1502</v>
      </c>
      <c r="F6037">
        <v>13.4</v>
      </c>
    </row>
    <row r="6038" spans="1:6" x14ac:dyDescent="0.25">
      <c r="A6038" t="s">
        <v>9425</v>
      </c>
      <c r="B6038">
        <v>7.3</v>
      </c>
      <c r="D6038">
        <v>1505</v>
      </c>
      <c r="E6038">
        <v>1503</v>
      </c>
      <c r="F6038">
        <v>6.6</v>
      </c>
    </row>
    <row r="6039" spans="1:6" x14ac:dyDescent="0.25">
      <c r="A6039" t="s">
        <v>9426</v>
      </c>
      <c r="B6039">
        <v>23.26</v>
      </c>
      <c r="D6039">
        <v>1506</v>
      </c>
      <c r="E6039">
        <v>877</v>
      </c>
      <c r="F6039">
        <v>20.7</v>
      </c>
    </row>
    <row r="6040" spans="1:6" x14ac:dyDescent="0.25">
      <c r="A6040" t="s">
        <v>9427</v>
      </c>
      <c r="B6040">
        <v>8.81</v>
      </c>
      <c r="D6040">
        <v>1506</v>
      </c>
      <c r="E6040">
        <v>888</v>
      </c>
      <c r="F6040">
        <v>8.8000000000000007</v>
      </c>
    </row>
    <row r="6041" spans="1:6" x14ac:dyDescent="0.25">
      <c r="A6041" t="s">
        <v>9428</v>
      </c>
      <c r="B6041">
        <v>8.9499999999999993</v>
      </c>
      <c r="D6041">
        <v>1506</v>
      </c>
      <c r="E6041">
        <v>890</v>
      </c>
      <c r="F6041">
        <v>7.8</v>
      </c>
    </row>
    <row r="6042" spans="1:6" x14ac:dyDescent="0.25">
      <c r="A6042" t="s">
        <v>9429</v>
      </c>
      <c r="B6042">
        <v>9.36</v>
      </c>
      <c r="D6042">
        <v>1506</v>
      </c>
      <c r="E6042">
        <v>892</v>
      </c>
      <c r="F6042">
        <v>6.8</v>
      </c>
    </row>
    <row r="6043" spans="1:6" x14ac:dyDescent="0.25">
      <c r="A6043" t="s">
        <v>9430</v>
      </c>
      <c r="B6043">
        <v>13.2</v>
      </c>
      <c r="D6043">
        <v>1506</v>
      </c>
      <c r="E6043">
        <v>893</v>
      </c>
      <c r="F6043">
        <v>13.2</v>
      </c>
    </row>
    <row r="6044" spans="1:6" x14ac:dyDescent="0.25">
      <c r="A6044" t="s">
        <v>9431</v>
      </c>
      <c r="B6044">
        <v>5.8</v>
      </c>
      <c r="D6044">
        <v>1506</v>
      </c>
      <c r="E6044">
        <v>894</v>
      </c>
      <c r="F6044">
        <v>5.8</v>
      </c>
    </row>
    <row r="6045" spans="1:6" x14ac:dyDescent="0.25">
      <c r="A6045" t="s">
        <v>9432</v>
      </c>
      <c r="B6045">
        <v>18.47</v>
      </c>
      <c r="D6045">
        <v>1506</v>
      </c>
      <c r="E6045">
        <v>901</v>
      </c>
      <c r="F6045">
        <v>17.5</v>
      </c>
    </row>
    <row r="6046" spans="1:6" x14ac:dyDescent="0.25">
      <c r="A6046" t="s">
        <v>9433</v>
      </c>
      <c r="B6046">
        <v>21.1</v>
      </c>
      <c r="D6046">
        <v>1506</v>
      </c>
      <c r="E6046">
        <v>902</v>
      </c>
      <c r="F6046">
        <v>19.7</v>
      </c>
    </row>
    <row r="6047" spans="1:6" x14ac:dyDescent="0.25">
      <c r="A6047" t="s">
        <v>9434</v>
      </c>
      <c r="B6047">
        <v>13</v>
      </c>
      <c r="D6047">
        <v>1506</v>
      </c>
      <c r="E6047">
        <v>1500</v>
      </c>
      <c r="F6047">
        <v>13</v>
      </c>
    </row>
    <row r="6048" spans="1:6" x14ac:dyDescent="0.25">
      <c r="A6048" t="s">
        <v>9435</v>
      </c>
      <c r="B6048">
        <v>7</v>
      </c>
      <c r="D6048">
        <v>1506</v>
      </c>
      <c r="E6048">
        <v>1501</v>
      </c>
      <c r="F6048">
        <v>7</v>
      </c>
    </row>
    <row r="6049" spans="1:6" x14ac:dyDescent="0.25">
      <c r="A6049" t="s">
        <v>9436</v>
      </c>
      <c r="B6049">
        <v>11.55</v>
      </c>
      <c r="D6049">
        <v>1506</v>
      </c>
      <c r="E6049">
        <v>1502</v>
      </c>
      <c r="F6049">
        <v>10.9</v>
      </c>
    </row>
    <row r="6050" spans="1:6" x14ac:dyDescent="0.25">
      <c r="A6050" t="s">
        <v>9437</v>
      </c>
      <c r="B6050">
        <v>4.5</v>
      </c>
      <c r="D6050">
        <v>1506</v>
      </c>
      <c r="E6050">
        <v>1503</v>
      </c>
      <c r="F6050">
        <v>4.5</v>
      </c>
    </row>
    <row r="6051" spans="1:6" x14ac:dyDescent="0.25">
      <c r="A6051" t="s">
        <v>9438</v>
      </c>
      <c r="B6051">
        <v>1.3</v>
      </c>
      <c r="D6051">
        <v>1507</v>
      </c>
      <c r="E6051">
        <v>858</v>
      </c>
      <c r="F6051">
        <v>1.3</v>
      </c>
    </row>
    <row r="6052" spans="1:6" x14ac:dyDescent="0.25">
      <c r="A6052" t="s">
        <v>9439</v>
      </c>
      <c r="B6052">
        <v>0.5</v>
      </c>
      <c r="D6052">
        <v>1507</v>
      </c>
      <c r="E6052">
        <v>1508</v>
      </c>
      <c r="F6052">
        <v>0.5</v>
      </c>
    </row>
    <row r="6053" spans="1:6" x14ac:dyDescent="0.25">
      <c r="A6053" t="s">
        <v>9440</v>
      </c>
      <c r="B6053">
        <v>0.9</v>
      </c>
      <c r="D6053">
        <v>1507</v>
      </c>
      <c r="E6053">
        <v>1509</v>
      </c>
      <c r="F6053">
        <v>0.9</v>
      </c>
    </row>
    <row r="6054" spans="1:6" x14ac:dyDescent="0.25">
      <c r="A6054" t="s">
        <v>9441</v>
      </c>
      <c r="B6054">
        <v>0.8</v>
      </c>
      <c r="D6054">
        <v>1507</v>
      </c>
      <c r="E6054">
        <v>1510</v>
      </c>
      <c r="F6054">
        <v>0.8</v>
      </c>
    </row>
    <row r="6055" spans="1:6" x14ac:dyDescent="0.25">
      <c r="A6055" t="s">
        <v>9442</v>
      </c>
      <c r="B6055">
        <v>2.2000000000000002</v>
      </c>
      <c r="D6055">
        <v>1507</v>
      </c>
      <c r="E6055">
        <v>1511</v>
      </c>
      <c r="F6055">
        <v>2.2000000000000002</v>
      </c>
    </row>
    <row r="6056" spans="1:6" x14ac:dyDescent="0.25">
      <c r="A6056" t="s">
        <v>9443</v>
      </c>
      <c r="B6056">
        <v>4.2</v>
      </c>
      <c r="D6056">
        <v>1507</v>
      </c>
      <c r="E6056">
        <v>1512</v>
      </c>
      <c r="F6056">
        <v>4.0999999999999996</v>
      </c>
    </row>
    <row r="6057" spans="1:6" x14ac:dyDescent="0.25">
      <c r="A6057" t="s">
        <v>9444</v>
      </c>
      <c r="B6057">
        <v>5.0999999999999996</v>
      </c>
      <c r="D6057">
        <v>1507</v>
      </c>
      <c r="E6057">
        <v>1513</v>
      </c>
      <c r="F6057">
        <v>4.9000000000000004</v>
      </c>
    </row>
    <row r="6058" spans="1:6" x14ac:dyDescent="0.25">
      <c r="A6058" t="s">
        <v>9445</v>
      </c>
      <c r="B6058">
        <v>2.6</v>
      </c>
      <c r="D6058">
        <v>1507</v>
      </c>
      <c r="E6058">
        <v>1514</v>
      </c>
      <c r="F6058">
        <v>2.6</v>
      </c>
    </row>
    <row r="6059" spans="1:6" x14ac:dyDescent="0.25">
      <c r="A6059" t="s">
        <v>9446</v>
      </c>
      <c r="B6059">
        <v>4.0999999999999996</v>
      </c>
      <c r="D6059">
        <v>1507</v>
      </c>
      <c r="E6059">
        <v>1515</v>
      </c>
      <c r="F6059">
        <v>4.0999999999999996</v>
      </c>
    </row>
    <row r="6060" spans="1:6" x14ac:dyDescent="0.25">
      <c r="A6060" t="s">
        <v>9447</v>
      </c>
      <c r="B6060">
        <v>7.4</v>
      </c>
      <c r="D6060">
        <v>1507</v>
      </c>
      <c r="E6060">
        <v>1516</v>
      </c>
      <c r="F6060">
        <v>7.4</v>
      </c>
    </row>
    <row r="6061" spans="1:6" x14ac:dyDescent="0.25">
      <c r="A6061" t="s">
        <v>9448</v>
      </c>
      <c r="B6061">
        <v>7.5</v>
      </c>
      <c r="D6061">
        <v>1507</v>
      </c>
      <c r="E6061">
        <v>1517</v>
      </c>
      <c r="F6061">
        <v>7.5</v>
      </c>
    </row>
    <row r="6062" spans="1:6" x14ac:dyDescent="0.25">
      <c r="A6062" t="s">
        <v>9449</v>
      </c>
      <c r="B6062">
        <v>1.8</v>
      </c>
      <c r="D6062">
        <v>1508</v>
      </c>
      <c r="E6062">
        <v>858</v>
      </c>
      <c r="F6062">
        <v>1.8</v>
      </c>
    </row>
    <row r="6063" spans="1:6" x14ac:dyDescent="0.25">
      <c r="A6063" t="s">
        <v>9450</v>
      </c>
      <c r="B6063">
        <v>0.5</v>
      </c>
      <c r="D6063">
        <v>1508</v>
      </c>
      <c r="E6063">
        <v>1507</v>
      </c>
      <c r="F6063">
        <v>0.5</v>
      </c>
    </row>
    <row r="6064" spans="1:6" x14ac:dyDescent="0.25">
      <c r="A6064" t="s">
        <v>9451</v>
      </c>
      <c r="B6064">
        <v>5.7</v>
      </c>
      <c r="D6064">
        <v>1509</v>
      </c>
      <c r="E6064">
        <v>836</v>
      </c>
      <c r="F6064">
        <v>5.7</v>
      </c>
    </row>
    <row r="6065" spans="1:6" x14ac:dyDescent="0.25">
      <c r="A6065" t="s">
        <v>9452</v>
      </c>
      <c r="B6065">
        <v>0.45</v>
      </c>
      <c r="D6065">
        <v>1509</v>
      </c>
      <c r="E6065">
        <v>852</v>
      </c>
      <c r="F6065">
        <v>0.4</v>
      </c>
    </row>
    <row r="6066" spans="1:6" x14ac:dyDescent="0.25">
      <c r="A6066" t="s">
        <v>9453</v>
      </c>
      <c r="B6066">
        <v>4.1500000000000004</v>
      </c>
      <c r="D6066">
        <v>1509</v>
      </c>
      <c r="E6066">
        <v>853</v>
      </c>
      <c r="F6066">
        <v>4.0999999999999996</v>
      </c>
    </row>
    <row r="6067" spans="1:6" x14ac:dyDescent="0.25">
      <c r="A6067" t="s">
        <v>9454</v>
      </c>
      <c r="B6067">
        <v>2.1</v>
      </c>
      <c r="D6067">
        <v>1509</v>
      </c>
      <c r="E6067">
        <v>858</v>
      </c>
      <c r="F6067">
        <v>2.1</v>
      </c>
    </row>
    <row r="6068" spans="1:6" x14ac:dyDescent="0.25">
      <c r="A6068" t="s">
        <v>9455</v>
      </c>
      <c r="B6068">
        <v>0.9</v>
      </c>
      <c r="D6068">
        <v>1509</v>
      </c>
      <c r="E6068">
        <v>1507</v>
      </c>
      <c r="F6068">
        <v>0.9</v>
      </c>
    </row>
    <row r="6069" spans="1:6" x14ac:dyDescent="0.25">
      <c r="A6069" t="s">
        <v>9456</v>
      </c>
      <c r="B6069">
        <v>1.4</v>
      </c>
      <c r="D6069">
        <v>1509</v>
      </c>
      <c r="E6069">
        <v>1511</v>
      </c>
      <c r="F6069">
        <v>1.4</v>
      </c>
    </row>
    <row r="6070" spans="1:6" x14ac:dyDescent="0.25">
      <c r="A6070" t="s">
        <v>9457</v>
      </c>
      <c r="B6070">
        <v>3.3</v>
      </c>
      <c r="D6070">
        <v>1509</v>
      </c>
      <c r="E6070">
        <v>1512</v>
      </c>
      <c r="F6070">
        <v>3.3</v>
      </c>
    </row>
    <row r="6071" spans="1:6" x14ac:dyDescent="0.25">
      <c r="A6071" t="s">
        <v>9458</v>
      </c>
      <c r="B6071">
        <v>4.22</v>
      </c>
      <c r="D6071">
        <v>1509</v>
      </c>
      <c r="E6071">
        <v>1513</v>
      </c>
      <c r="F6071">
        <v>4.2</v>
      </c>
    </row>
    <row r="6072" spans="1:6" x14ac:dyDescent="0.25">
      <c r="A6072" t="s">
        <v>9459</v>
      </c>
      <c r="B6072">
        <v>1.9</v>
      </c>
      <c r="D6072">
        <v>1509</v>
      </c>
      <c r="E6072">
        <v>1514</v>
      </c>
      <c r="F6072">
        <v>1.9</v>
      </c>
    </row>
    <row r="6073" spans="1:6" x14ac:dyDescent="0.25">
      <c r="A6073" t="s">
        <v>9460</v>
      </c>
      <c r="B6073">
        <v>3.6</v>
      </c>
      <c r="D6073">
        <v>1509</v>
      </c>
      <c r="E6073">
        <v>1515</v>
      </c>
      <c r="F6073">
        <v>3.6</v>
      </c>
    </row>
    <row r="6074" spans="1:6" x14ac:dyDescent="0.25">
      <c r="A6074" t="s">
        <v>9461</v>
      </c>
      <c r="B6074">
        <v>7.2</v>
      </c>
      <c r="D6074">
        <v>1509</v>
      </c>
      <c r="E6074">
        <v>1516</v>
      </c>
      <c r="F6074">
        <v>7.2</v>
      </c>
    </row>
    <row r="6075" spans="1:6" x14ac:dyDescent="0.25">
      <c r="A6075" t="s">
        <v>9462</v>
      </c>
      <c r="B6075">
        <v>7.4</v>
      </c>
      <c r="D6075">
        <v>1509</v>
      </c>
      <c r="E6075">
        <v>1517</v>
      </c>
      <c r="F6075">
        <v>7.4</v>
      </c>
    </row>
    <row r="6076" spans="1:6" x14ac:dyDescent="0.25">
      <c r="A6076" t="s">
        <v>9463</v>
      </c>
      <c r="B6076">
        <v>2</v>
      </c>
      <c r="D6076">
        <v>1510</v>
      </c>
      <c r="E6076">
        <v>858</v>
      </c>
      <c r="F6076">
        <v>2</v>
      </c>
    </row>
    <row r="6077" spans="1:6" x14ac:dyDescent="0.25">
      <c r="A6077" t="s">
        <v>9464</v>
      </c>
      <c r="B6077">
        <v>0.8</v>
      </c>
      <c r="D6077">
        <v>1510</v>
      </c>
      <c r="E6077">
        <v>1507</v>
      </c>
      <c r="F6077">
        <v>0.8</v>
      </c>
    </row>
    <row r="6078" spans="1:6" x14ac:dyDescent="0.25">
      <c r="A6078" t="s">
        <v>9465</v>
      </c>
      <c r="B6078">
        <v>4.46</v>
      </c>
      <c r="D6078">
        <v>1511</v>
      </c>
      <c r="E6078">
        <v>836</v>
      </c>
      <c r="F6078">
        <v>4.4000000000000004</v>
      </c>
    </row>
    <row r="6079" spans="1:6" x14ac:dyDescent="0.25">
      <c r="A6079" t="s">
        <v>9466</v>
      </c>
      <c r="B6079">
        <v>3.6</v>
      </c>
      <c r="D6079">
        <v>1511</v>
      </c>
      <c r="E6079">
        <v>853</v>
      </c>
      <c r="F6079">
        <v>3.1</v>
      </c>
    </row>
    <row r="6080" spans="1:6" x14ac:dyDescent="0.25">
      <c r="A6080" t="s">
        <v>9467</v>
      </c>
      <c r="B6080">
        <v>7.4</v>
      </c>
      <c r="D6080">
        <v>1511</v>
      </c>
      <c r="E6080">
        <v>854</v>
      </c>
      <c r="F6080">
        <v>7.3</v>
      </c>
    </row>
    <row r="6081" spans="1:6" x14ac:dyDescent="0.25">
      <c r="A6081" t="s">
        <v>9468</v>
      </c>
      <c r="B6081">
        <v>3.5</v>
      </c>
      <c r="D6081">
        <v>1511</v>
      </c>
      <c r="E6081">
        <v>858</v>
      </c>
      <c r="F6081">
        <v>3.5</v>
      </c>
    </row>
    <row r="6082" spans="1:6" x14ac:dyDescent="0.25">
      <c r="A6082" t="s">
        <v>9469</v>
      </c>
      <c r="B6082">
        <v>2.2000000000000002</v>
      </c>
      <c r="D6082">
        <v>1511</v>
      </c>
      <c r="E6082">
        <v>1507</v>
      </c>
      <c r="F6082">
        <v>2.2000000000000002</v>
      </c>
    </row>
    <row r="6083" spans="1:6" x14ac:dyDescent="0.25">
      <c r="A6083" t="s">
        <v>9470</v>
      </c>
      <c r="B6083">
        <v>1.4</v>
      </c>
      <c r="D6083">
        <v>1511</v>
      </c>
      <c r="E6083">
        <v>1509</v>
      </c>
      <c r="F6083">
        <v>1.4</v>
      </c>
    </row>
    <row r="6084" spans="1:6" x14ac:dyDescent="0.25">
      <c r="A6084" t="s">
        <v>9471</v>
      </c>
      <c r="B6084">
        <v>1.9</v>
      </c>
      <c r="D6084">
        <v>1511</v>
      </c>
      <c r="E6084">
        <v>1512</v>
      </c>
      <c r="F6084">
        <v>1.9</v>
      </c>
    </row>
    <row r="6085" spans="1:6" x14ac:dyDescent="0.25">
      <c r="A6085" t="s">
        <v>9472</v>
      </c>
      <c r="B6085">
        <v>2.85</v>
      </c>
      <c r="D6085">
        <v>1511</v>
      </c>
      <c r="E6085">
        <v>1513</v>
      </c>
      <c r="F6085">
        <v>2.8</v>
      </c>
    </row>
    <row r="6086" spans="1:6" x14ac:dyDescent="0.25">
      <c r="A6086" t="s">
        <v>9473</v>
      </c>
      <c r="B6086">
        <v>2.4</v>
      </c>
      <c r="D6086">
        <v>1511</v>
      </c>
      <c r="E6086">
        <v>1515</v>
      </c>
      <c r="F6086">
        <v>2.4</v>
      </c>
    </row>
    <row r="6087" spans="1:6" x14ac:dyDescent="0.25">
      <c r="A6087" t="s">
        <v>9474</v>
      </c>
      <c r="B6087">
        <v>6.5</v>
      </c>
      <c r="D6087">
        <v>1511</v>
      </c>
      <c r="E6087">
        <v>1516</v>
      </c>
      <c r="F6087">
        <v>6.5</v>
      </c>
    </row>
    <row r="6088" spans="1:6" x14ac:dyDescent="0.25">
      <c r="A6088" t="s">
        <v>9475</v>
      </c>
      <c r="B6088">
        <v>6.7</v>
      </c>
      <c r="D6088">
        <v>1511</v>
      </c>
      <c r="E6088">
        <v>1517</v>
      </c>
      <c r="F6088">
        <v>6.7</v>
      </c>
    </row>
    <row r="6089" spans="1:6" x14ac:dyDescent="0.25">
      <c r="A6089" t="s">
        <v>9476</v>
      </c>
      <c r="B6089">
        <v>5.16</v>
      </c>
      <c r="D6089">
        <v>1511</v>
      </c>
      <c r="E6089">
        <v>1518</v>
      </c>
      <c r="F6089">
        <v>5</v>
      </c>
    </row>
    <row r="6090" spans="1:6" x14ac:dyDescent="0.25">
      <c r="A6090" t="s">
        <v>9477</v>
      </c>
      <c r="B6090">
        <v>6.11</v>
      </c>
      <c r="D6090">
        <v>1511</v>
      </c>
      <c r="E6090">
        <v>1519</v>
      </c>
      <c r="F6090">
        <v>5.8</v>
      </c>
    </row>
    <row r="6091" spans="1:6" x14ac:dyDescent="0.25">
      <c r="A6091" t="s">
        <v>9478</v>
      </c>
      <c r="B6091">
        <v>5.4</v>
      </c>
      <c r="D6091">
        <v>1512</v>
      </c>
      <c r="E6091">
        <v>858</v>
      </c>
      <c r="F6091">
        <v>5.4</v>
      </c>
    </row>
    <row r="6092" spans="1:6" x14ac:dyDescent="0.25">
      <c r="A6092" t="s">
        <v>9479</v>
      </c>
      <c r="B6092">
        <v>4.2</v>
      </c>
      <c r="D6092">
        <v>1512</v>
      </c>
      <c r="E6092">
        <v>1507</v>
      </c>
      <c r="F6092">
        <v>4.0999999999999996</v>
      </c>
    </row>
    <row r="6093" spans="1:6" x14ac:dyDescent="0.25">
      <c r="A6093" t="s">
        <v>9480</v>
      </c>
      <c r="B6093">
        <v>3.3</v>
      </c>
      <c r="D6093">
        <v>1512</v>
      </c>
      <c r="E6093">
        <v>1509</v>
      </c>
      <c r="F6093">
        <v>3.3</v>
      </c>
    </row>
    <row r="6094" spans="1:6" x14ac:dyDescent="0.25">
      <c r="A6094" t="s">
        <v>9481</v>
      </c>
      <c r="B6094">
        <v>1.9</v>
      </c>
      <c r="D6094">
        <v>1512</v>
      </c>
      <c r="E6094">
        <v>1511</v>
      </c>
      <c r="F6094">
        <v>1.9</v>
      </c>
    </row>
    <row r="6095" spans="1:6" x14ac:dyDescent="0.25">
      <c r="A6095" t="s">
        <v>9482</v>
      </c>
      <c r="B6095">
        <v>6.25</v>
      </c>
      <c r="D6095">
        <v>1513</v>
      </c>
      <c r="E6095">
        <v>858</v>
      </c>
      <c r="F6095">
        <v>6.2</v>
      </c>
    </row>
    <row r="6096" spans="1:6" x14ac:dyDescent="0.25">
      <c r="A6096" t="s">
        <v>9483</v>
      </c>
      <c r="B6096">
        <v>5.0999999999999996</v>
      </c>
      <c r="D6096">
        <v>1513</v>
      </c>
      <c r="E6096">
        <v>1507</v>
      </c>
      <c r="F6096">
        <v>4.9000000000000004</v>
      </c>
    </row>
    <row r="6097" spans="1:6" x14ac:dyDescent="0.25">
      <c r="A6097" t="s">
        <v>9484</v>
      </c>
      <c r="B6097">
        <v>4.22</v>
      </c>
      <c r="D6097">
        <v>1513</v>
      </c>
      <c r="E6097">
        <v>1509</v>
      </c>
      <c r="F6097">
        <v>4.2</v>
      </c>
    </row>
    <row r="6098" spans="1:6" x14ac:dyDescent="0.25">
      <c r="A6098" t="s">
        <v>9485</v>
      </c>
      <c r="B6098">
        <v>2.85</v>
      </c>
      <c r="D6098">
        <v>1513</v>
      </c>
      <c r="E6098">
        <v>1511</v>
      </c>
      <c r="F6098">
        <v>2.8</v>
      </c>
    </row>
    <row r="6099" spans="1:6" x14ac:dyDescent="0.25">
      <c r="A6099" t="s">
        <v>9486</v>
      </c>
      <c r="B6099">
        <v>3.6</v>
      </c>
      <c r="D6099">
        <v>1514</v>
      </c>
      <c r="E6099">
        <v>858</v>
      </c>
      <c r="F6099">
        <v>3.6</v>
      </c>
    </row>
    <row r="6100" spans="1:6" x14ac:dyDescent="0.25">
      <c r="A6100" t="s">
        <v>9487</v>
      </c>
      <c r="B6100">
        <v>2.6</v>
      </c>
      <c r="D6100">
        <v>1514</v>
      </c>
      <c r="E6100">
        <v>1507</v>
      </c>
      <c r="F6100">
        <v>2.6</v>
      </c>
    </row>
    <row r="6101" spans="1:6" x14ac:dyDescent="0.25">
      <c r="A6101" t="s">
        <v>9488</v>
      </c>
      <c r="B6101">
        <v>1.9</v>
      </c>
      <c r="D6101">
        <v>1514</v>
      </c>
      <c r="E6101">
        <v>1509</v>
      </c>
      <c r="F6101">
        <v>1.9</v>
      </c>
    </row>
    <row r="6102" spans="1:6" x14ac:dyDescent="0.25">
      <c r="A6102" t="s">
        <v>9489</v>
      </c>
      <c r="B6102">
        <v>5.3</v>
      </c>
      <c r="D6102">
        <v>1515</v>
      </c>
      <c r="E6102">
        <v>858</v>
      </c>
      <c r="F6102">
        <v>5.3</v>
      </c>
    </row>
    <row r="6103" spans="1:6" x14ac:dyDescent="0.25">
      <c r="A6103" t="s">
        <v>9490</v>
      </c>
      <c r="B6103">
        <v>4.0999999999999996</v>
      </c>
      <c r="D6103">
        <v>1515</v>
      </c>
      <c r="E6103">
        <v>1507</v>
      </c>
      <c r="F6103">
        <v>4.0999999999999996</v>
      </c>
    </row>
    <row r="6104" spans="1:6" x14ac:dyDescent="0.25">
      <c r="A6104" t="s">
        <v>9491</v>
      </c>
      <c r="B6104">
        <v>3.6</v>
      </c>
      <c r="D6104">
        <v>1515</v>
      </c>
      <c r="E6104">
        <v>1509</v>
      </c>
      <c r="F6104">
        <v>3.6</v>
      </c>
    </row>
    <row r="6105" spans="1:6" x14ac:dyDescent="0.25">
      <c r="A6105" t="s">
        <v>9492</v>
      </c>
      <c r="B6105">
        <v>2.4</v>
      </c>
      <c r="D6105">
        <v>1515</v>
      </c>
      <c r="E6105">
        <v>1511</v>
      </c>
      <c r="F6105">
        <v>2.4</v>
      </c>
    </row>
    <row r="6106" spans="1:6" x14ac:dyDescent="0.25">
      <c r="A6106" t="s">
        <v>9493</v>
      </c>
      <c r="B6106">
        <v>8.1999999999999993</v>
      </c>
      <c r="D6106">
        <v>1516</v>
      </c>
      <c r="E6106">
        <v>858</v>
      </c>
      <c r="F6106">
        <v>8.1999999999999993</v>
      </c>
    </row>
    <row r="6107" spans="1:6" x14ac:dyDescent="0.25">
      <c r="A6107" t="s">
        <v>9494</v>
      </c>
      <c r="B6107">
        <v>7.4</v>
      </c>
      <c r="D6107">
        <v>1516</v>
      </c>
      <c r="E6107">
        <v>1507</v>
      </c>
      <c r="F6107">
        <v>7.4</v>
      </c>
    </row>
    <row r="6108" spans="1:6" x14ac:dyDescent="0.25">
      <c r="A6108" t="s">
        <v>9495</v>
      </c>
      <c r="B6108">
        <v>7.2</v>
      </c>
      <c r="D6108">
        <v>1516</v>
      </c>
      <c r="E6108">
        <v>1509</v>
      </c>
      <c r="F6108">
        <v>7.2</v>
      </c>
    </row>
    <row r="6109" spans="1:6" x14ac:dyDescent="0.25">
      <c r="A6109" t="s">
        <v>9496</v>
      </c>
      <c r="B6109">
        <v>6.5</v>
      </c>
      <c r="D6109">
        <v>1516</v>
      </c>
      <c r="E6109">
        <v>1511</v>
      </c>
      <c r="F6109">
        <v>6.5</v>
      </c>
    </row>
    <row r="6110" spans="1:6" x14ac:dyDescent="0.25">
      <c r="A6110" t="s">
        <v>9497</v>
      </c>
      <c r="B6110">
        <v>8.3000000000000007</v>
      </c>
      <c r="D6110">
        <v>1517</v>
      </c>
      <c r="E6110">
        <v>858</v>
      </c>
      <c r="F6110">
        <v>8.3000000000000007</v>
      </c>
    </row>
    <row r="6111" spans="1:6" x14ac:dyDescent="0.25">
      <c r="A6111" t="s">
        <v>9498</v>
      </c>
      <c r="B6111">
        <v>7.5</v>
      </c>
      <c r="D6111">
        <v>1517</v>
      </c>
      <c r="E6111">
        <v>1507</v>
      </c>
      <c r="F6111">
        <v>7.5</v>
      </c>
    </row>
    <row r="6112" spans="1:6" x14ac:dyDescent="0.25">
      <c r="A6112" t="s">
        <v>9499</v>
      </c>
      <c r="B6112">
        <v>7.4</v>
      </c>
      <c r="D6112">
        <v>1517</v>
      </c>
      <c r="E6112">
        <v>1509</v>
      </c>
      <c r="F6112">
        <v>7.4</v>
      </c>
    </row>
    <row r="6113" spans="1:6" x14ac:dyDescent="0.25">
      <c r="A6113" t="s">
        <v>9500</v>
      </c>
      <c r="B6113">
        <v>6.7</v>
      </c>
      <c r="D6113">
        <v>1517</v>
      </c>
      <c r="E6113">
        <v>1511</v>
      </c>
      <c r="F6113">
        <v>6.7</v>
      </c>
    </row>
    <row r="6114" spans="1:6" x14ac:dyDescent="0.25">
      <c r="A6114" t="s">
        <v>9501</v>
      </c>
      <c r="B6114">
        <v>5.16</v>
      </c>
      <c r="D6114">
        <v>1518</v>
      </c>
      <c r="E6114">
        <v>1511</v>
      </c>
      <c r="F6114">
        <v>5</v>
      </c>
    </row>
    <row r="6115" spans="1:6" x14ac:dyDescent="0.25">
      <c r="A6115" t="s">
        <v>9502</v>
      </c>
      <c r="B6115">
        <v>6.11</v>
      </c>
      <c r="D6115">
        <v>1519</v>
      </c>
      <c r="E6115">
        <v>1511</v>
      </c>
      <c r="F6115">
        <v>5.8</v>
      </c>
    </row>
    <row r="6116" spans="1:6" x14ac:dyDescent="0.25">
      <c r="A6116" t="s">
        <v>9503</v>
      </c>
      <c r="B6116">
        <v>4</v>
      </c>
      <c r="D6116">
        <v>2000</v>
      </c>
      <c r="E6116">
        <v>2001</v>
      </c>
      <c r="F6116">
        <v>4</v>
      </c>
    </row>
    <row r="6117" spans="1:6" x14ac:dyDescent="0.25">
      <c r="A6117" t="s">
        <v>9504</v>
      </c>
      <c r="B6117">
        <v>7.3</v>
      </c>
      <c r="D6117">
        <v>2000</v>
      </c>
      <c r="E6117">
        <v>2002</v>
      </c>
      <c r="F6117">
        <v>7.3</v>
      </c>
    </row>
    <row r="6118" spans="1:6" x14ac:dyDescent="0.25">
      <c r="A6118" t="s">
        <v>9505</v>
      </c>
      <c r="B6118">
        <v>4.5</v>
      </c>
      <c r="D6118">
        <v>2000</v>
      </c>
      <c r="E6118">
        <v>2003</v>
      </c>
      <c r="F6118">
        <v>4.5</v>
      </c>
    </row>
    <row r="6119" spans="1:6" x14ac:dyDescent="0.25">
      <c r="A6119" t="s">
        <v>9506</v>
      </c>
      <c r="B6119">
        <v>9.1999999999999993</v>
      </c>
      <c r="D6119">
        <v>2000</v>
      </c>
      <c r="E6119">
        <v>2005</v>
      </c>
      <c r="F6119">
        <v>9.1999999999999993</v>
      </c>
    </row>
    <row r="6120" spans="1:6" x14ac:dyDescent="0.25">
      <c r="A6120" t="s">
        <v>9507</v>
      </c>
      <c r="B6120">
        <v>4</v>
      </c>
      <c r="D6120">
        <v>2001</v>
      </c>
      <c r="E6120">
        <v>2000</v>
      </c>
      <c r="F6120">
        <v>4</v>
      </c>
    </row>
    <row r="6121" spans="1:6" x14ac:dyDescent="0.25">
      <c r="A6121" t="s">
        <v>9508</v>
      </c>
      <c r="B6121">
        <v>3.6</v>
      </c>
      <c r="D6121">
        <v>2001</v>
      </c>
      <c r="E6121">
        <v>2002</v>
      </c>
      <c r="F6121">
        <v>3.6</v>
      </c>
    </row>
    <row r="6122" spans="1:6" x14ac:dyDescent="0.25">
      <c r="A6122" t="s">
        <v>9509</v>
      </c>
      <c r="B6122">
        <v>4.2</v>
      </c>
      <c r="D6122">
        <v>2001</v>
      </c>
      <c r="E6122">
        <v>2003</v>
      </c>
      <c r="F6122">
        <v>4.2</v>
      </c>
    </row>
    <row r="6123" spans="1:6" x14ac:dyDescent="0.25">
      <c r="A6123" t="s">
        <v>9510</v>
      </c>
      <c r="B6123">
        <v>5.8</v>
      </c>
      <c r="D6123">
        <v>2001</v>
      </c>
      <c r="E6123">
        <v>2004</v>
      </c>
      <c r="F6123">
        <v>5.8</v>
      </c>
    </row>
    <row r="6124" spans="1:6" x14ac:dyDescent="0.25">
      <c r="A6124" t="s">
        <v>9511</v>
      </c>
      <c r="B6124">
        <v>6.9</v>
      </c>
      <c r="D6124">
        <v>2001</v>
      </c>
      <c r="E6124">
        <v>2005</v>
      </c>
      <c r="F6124">
        <v>6.9</v>
      </c>
    </row>
    <row r="6125" spans="1:6" x14ac:dyDescent="0.25">
      <c r="A6125" t="s">
        <v>9512</v>
      </c>
      <c r="B6125">
        <v>10.7</v>
      </c>
      <c r="D6125">
        <v>2001</v>
      </c>
      <c r="E6125">
        <v>2009</v>
      </c>
      <c r="F6125">
        <v>10.7</v>
      </c>
    </row>
    <row r="6126" spans="1:6" x14ac:dyDescent="0.25">
      <c r="A6126" t="s">
        <v>9513</v>
      </c>
      <c r="B6126">
        <v>7.3</v>
      </c>
      <c r="D6126">
        <v>2002</v>
      </c>
      <c r="E6126">
        <v>2000</v>
      </c>
      <c r="F6126">
        <v>7.3</v>
      </c>
    </row>
    <row r="6127" spans="1:6" x14ac:dyDescent="0.25">
      <c r="A6127" t="s">
        <v>9514</v>
      </c>
      <c r="B6127">
        <v>3.6</v>
      </c>
      <c r="D6127">
        <v>2002</v>
      </c>
      <c r="E6127">
        <v>2001</v>
      </c>
      <c r="F6127">
        <v>3.6</v>
      </c>
    </row>
    <row r="6128" spans="1:6" x14ac:dyDescent="0.25">
      <c r="A6128" t="s">
        <v>9515</v>
      </c>
      <c r="B6128">
        <v>4.5</v>
      </c>
      <c r="D6128">
        <v>2002</v>
      </c>
      <c r="E6128">
        <v>2004</v>
      </c>
      <c r="F6128">
        <v>4.5</v>
      </c>
    </row>
    <row r="6129" spans="1:6" x14ac:dyDescent="0.25">
      <c r="A6129" t="s">
        <v>9516</v>
      </c>
      <c r="B6129">
        <v>8.9</v>
      </c>
      <c r="D6129">
        <v>2002</v>
      </c>
      <c r="E6129">
        <v>2007</v>
      </c>
      <c r="F6129">
        <v>8.9</v>
      </c>
    </row>
    <row r="6130" spans="1:6" x14ac:dyDescent="0.25">
      <c r="A6130" t="s">
        <v>9517</v>
      </c>
      <c r="B6130">
        <v>4.5</v>
      </c>
      <c r="D6130">
        <v>2003</v>
      </c>
      <c r="E6130">
        <v>2000</v>
      </c>
      <c r="F6130">
        <v>4.5</v>
      </c>
    </row>
    <row r="6131" spans="1:6" x14ac:dyDescent="0.25">
      <c r="A6131" t="s">
        <v>9518</v>
      </c>
      <c r="B6131">
        <v>4.2</v>
      </c>
      <c r="D6131">
        <v>2003</v>
      </c>
      <c r="E6131">
        <v>2001</v>
      </c>
      <c r="F6131">
        <v>4.2</v>
      </c>
    </row>
    <row r="6132" spans="1:6" x14ac:dyDescent="0.25">
      <c r="A6132" t="s">
        <v>9519</v>
      </c>
      <c r="B6132">
        <v>4.9000000000000004</v>
      </c>
      <c r="D6132">
        <v>2003</v>
      </c>
      <c r="E6132">
        <v>2005</v>
      </c>
      <c r="F6132">
        <v>4.9000000000000004</v>
      </c>
    </row>
    <row r="6133" spans="1:6" x14ac:dyDescent="0.25">
      <c r="A6133" t="s">
        <v>9520</v>
      </c>
      <c r="B6133">
        <v>5.8</v>
      </c>
      <c r="D6133">
        <v>2004</v>
      </c>
      <c r="E6133">
        <v>2001</v>
      </c>
      <c r="F6133">
        <v>5.8</v>
      </c>
    </row>
    <row r="6134" spans="1:6" x14ac:dyDescent="0.25">
      <c r="A6134" t="s">
        <v>9521</v>
      </c>
      <c r="B6134">
        <v>4.5</v>
      </c>
      <c r="D6134">
        <v>2004</v>
      </c>
      <c r="E6134">
        <v>2002</v>
      </c>
      <c r="F6134">
        <v>4.5</v>
      </c>
    </row>
    <row r="6135" spans="1:6" x14ac:dyDescent="0.25">
      <c r="A6135" t="s">
        <v>9522</v>
      </c>
      <c r="B6135">
        <v>4.5</v>
      </c>
      <c r="D6135">
        <v>2004</v>
      </c>
      <c r="E6135">
        <v>2007</v>
      </c>
      <c r="F6135">
        <v>4.5</v>
      </c>
    </row>
    <row r="6136" spans="1:6" x14ac:dyDescent="0.25">
      <c r="A6136" t="s">
        <v>9523</v>
      </c>
      <c r="B6136">
        <v>5.6</v>
      </c>
      <c r="D6136">
        <v>2004</v>
      </c>
      <c r="E6136">
        <v>2009</v>
      </c>
      <c r="F6136">
        <v>5.6</v>
      </c>
    </row>
    <row r="6137" spans="1:6" x14ac:dyDescent="0.25">
      <c r="A6137" t="s">
        <v>9524</v>
      </c>
      <c r="B6137">
        <v>9.1999999999999993</v>
      </c>
      <c r="D6137">
        <v>2005</v>
      </c>
      <c r="E6137">
        <v>2000</v>
      </c>
      <c r="F6137">
        <v>9.1999999999999993</v>
      </c>
    </row>
    <row r="6138" spans="1:6" x14ac:dyDescent="0.25">
      <c r="A6138" t="s">
        <v>9525</v>
      </c>
      <c r="B6138">
        <v>6.9</v>
      </c>
      <c r="D6138">
        <v>2005</v>
      </c>
      <c r="E6138">
        <v>2001</v>
      </c>
      <c r="F6138">
        <v>6.9</v>
      </c>
    </row>
    <row r="6139" spans="1:6" x14ac:dyDescent="0.25">
      <c r="A6139" t="s">
        <v>9526</v>
      </c>
      <c r="B6139">
        <v>4.9000000000000004</v>
      </c>
      <c r="D6139">
        <v>2005</v>
      </c>
      <c r="E6139">
        <v>2003</v>
      </c>
      <c r="F6139">
        <v>4.9000000000000004</v>
      </c>
    </row>
    <row r="6140" spans="1:6" x14ac:dyDescent="0.25">
      <c r="A6140" t="s">
        <v>9527</v>
      </c>
      <c r="B6140">
        <v>4.8</v>
      </c>
      <c r="D6140">
        <v>2006</v>
      </c>
      <c r="E6140">
        <v>2008</v>
      </c>
      <c r="F6140">
        <v>4.8</v>
      </c>
    </row>
    <row r="6141" spans="1:6" x14ac:dyDescent="0.25">
      <c r="A6141" t="s">
        <v>9528</v>
      </c>
      <c r="B6141">
        <v>8.9</v>
      </c>
      <c r="D6141">
        <v>2007</v>
      </c>
      <c r="E6141">
        <v>2002</v>
      </c>
      <c r="F6141">
        <v>8.9</v>
      </c>
    </row>
    <row r="6142" spans="1:6" x14ac:dyDescent="0.25">
      <c r="A6142" t="s">
        <v>9529</v>
      </c>
      <c r="B6142">
        <v>4.5</v>
      </c>
      <c r="D6142">
        <v>2007</v>
      </c>
      <c r="E6142">
        <v>2004</v>
      </c>
      <c r="F6142">
        <v>4.5</v>
      </c>
    </row>
    <row r="6143" spans="1:6" x14ac:dyDescent="0.25">
      <c r="A6143" t="s">
        <v>9530</v>
      </c>
      <c r="B6143">
        <v>2.2000000000000002</v>
      </c>
      <c r="D6143">
        <v>2007</v>
      </c>
      <c r="E6143">
        <v>2009</v>
      </c>
      <c r="F6143">
        <v>2.2000000000000002</v>
      </c>
    </row>
    <row r="6144" spans="1:6" x14ac:dyDescent="0.25">
      <c r="A6144" t="s">
        <v>9531</v>
      </c>
      <c r="B6144">
        <v>7.7</v>
      </c>
      <c r="D6144">
        <v>2007</v>
      </c>
      <c r="E6144">
        <v>2011</v>
      </c>
      <c r="F6144">
        <v>7.7</v>
      </c>
    </row>
    <row r="6145" spans="1:6" x14ac:dyDescent="0.25">
      <c r="A6145" t="s">
        <v>9532</v>
      </c>
      <c r="B6145">
        <v>4.8</v>
      </c>
      <c r="D6145">
        <v>2008</v>
      </c>
      <c r="E6145">
        <v>2006</v>
      </c>
      <c r="F6145">
        <v>4.8</v>
      </c>
    </row>
    <row r="6146" spans="1:6" x14ac:dyDescent="0.25">
      <c r="A6146" t="s">
        <v>9533</v>
      </c>
      <c r="B6146">
        <v>5.7</v>
      </c>
      <c r="D6146">
        <v>2008</v>
      </c>
      <c r="E6146">
        <v>2010</v>
      </c>
      <c r="F6146">
        <v>5.7</v>
      </c>
    </row>
    <row r="6147" spans="1:6" x14ac:dyDescent="0.25">
      <c r="A6147" t="s">
        <v>9534</v>
      </c>
      <c r="B6147">
        <v>10.7</v>
      </c>
      <c r="D6147">
        <v>2009</v>
      </c>
      <c r="E6147">
        <v>2001</v>
      </c>
      <c r="F6147">
        <v>10.7</v>
      </c>
    </row>
    <row r="6148" spans="1:6" x14ac:dyDescent="0.25">
      <c r="A6148" t="s">
        <v>9535</v>
      </c>
      <c r="B6148">
        <v>5.6</v>
      </c>
      <c r="D6148">
        <v>2009</v>
      </c>
      <c r="E6148">
        <v>2004</v>
      </c>
      <c r="F6148">
        <v>5.6</v>
      </c>
    </row>
    <row r="6149" spans="1:6" x14ac:dyDescent="0.25">
      <c r="A6149" t="s">
        <v>9536</v>
      </c>
      <c r="B6149">
        <v>2.2000000000000002</v>
      </c>
      <c r="D6149">
        <v>2009</v>
      </c>
      <c r="E6149">
        <v>2007</v>
      </c>
      <c r="F6149">
        <v>2.2000000000000002</v>
      </c>
    </row>
    <row r="6150" spans="1:6" x14ac:dyDescent="0.25">
      <c r="A6150" t="s">
        <v>9537</v>
      </c>
      <c r="B6150">
        <v>6.5</v>
      </c>
      <c r="D6150">
        <v>2009</v>
      </c>
      <c r="E6150">
        <v>2011</v>
      </c>
      <c r="F6150">
        <v>6.5</v>
      </c>
    </row>
    <row r="6151" spans="1:6" x14ac:dyDescent="0.25">
      <c r="A6151" t="s">
        <v>9538</v>
      </c>
      <c r="B6151">
        <v>5.7</v>
      </c>
      <c r="D6151">
        <v>2010</v>
      </c>
      <c r="E6151">
        <v>2008</v>
      </c>
      <c r="F6151">
        <v>5.7</v>
      </c>
    </row>
    <row r="6152" spans="1:6" x14ac:dyDescent="0.25">
      <c r="A6152" t="s">
        <v>9539</v>
      </c>
      <c r="B6152">
        <v>5</v>
      </c>
      <c r="D6152">
        <v>2010</v>
      </c>
      <c r="E6152">
        <v>2012</v>
      </c>
      <c r="F6152">
        <v>5</v>
      </c>
    </row>
    <row r="6153" spans="1:6" x14ac:dyDescent="0.25">
      <c r="A6153" t="s">
        <v>9540</v>
      </c>
      <c r="B6153">
        <v>3.9</v>
      </c>
      <c r="D6153">
        <v>2010</v>
      </c>
      <c r="E6153">
        <v>2013</v>
      </c>
      <c r="F6153">
        <v>3.9</v>
      </c>
    </row>
    <row r="6154" spans="1:6" x14ac:dyDescent="0.25">
      <c r="A6154" t="s">
        <v>9541</v>
      </c>
      <c r="B6154">
        <v>7.7</v>
      </c>
      <c r="D6154">
        <v>2011</v>
      </c>
      <c r="E6154">
        <v>2007</v>
      </c>
      <c r="F6154">
        <v>7.7</v>
      </c>
    </row>
    <row r="6155" spans="1:6" x14ac:dyDescent="0.25">
      <c r="A6155" t="s">
        <v>9542</v>
      </c>
      <c r="B6155">
        <v>6.5</v>
      </c>
      <c r="D6155">
        <v>2011</v>
      </c>
      <c r="E6155">
        <v>2009</v>
      </c>
      <c r="F6155">
        <v>6.5</v>
      </c>
    </row>
    <row r="6156" spans="1:6" x14ac:dyDescent="0.25">
      <c r="A6156" t="s">
        <v>9543</v>
      </c>
      <c r="B6156">
        <v>6.6</v>
      </c>
      <c r="D6156">
        <v>2011</v>
      </c>
      <c r="E6156">
        <v>2013</v>
      </c>
      <c r="F6156">
        <v>6.6</v>
      </c>
    </row>
    <row r="6157" spans="1:6" x14ac:dyDescent="0.25">
      <c r="A6157" t="s">
        <v>9544</v>
      </c>
      <c r="B6157">
        <v>3.9</v>
      </c>
      <c r="D6157">
        <v>2011</v>
      </c>
      <c r="E6157">
        <v>2014</v>
      </c>
      <c r="F6157">
        <v>3.9</v>
      </c>
    </row>
    <row r="6158" spans="1:6" x14ac:dyDescent="0.25">
      <c r="A6158" t="s">
        <v>9545</v>
      </c>
      <c r="B6158">
        <v>6.5</v>
      </c>
      <c r="D6158">
        <v>2011</v>
      </c>
      <c r="E6158">
        <v>2015</v>
      </c>
      <c r="F6158">
        <v>6.5</v>
      </c>
    </row>
    <row r="6159" spans="1:6" x14ac:dyDescent="0.25">
      <c r="A6159" t="s">
        <v>9546</v>
      </c>
      <c r="B6159">
        <v>9.8000000000000007</v>
      </c>
      <c r="D6159">
        <v>2011</v>
      </c>
      <c r="E6159">
        <v>2016</v>
      </c>
      <c r="F6159">
        <v>9.8000000000000007</v>
      </c>
    </row>
    <row r="6160" spans="1:6" x14ac:dyDescent="0.25">
      <c r="A6160" t="s">
        <v>9547</v>
      </c>
      <c r="B6160">
        <v>8.1999999999999993</v>
      </c>
      <c r="D6160">
        <v>2011</v>
      </c>
      <c r="E6160">
        <v>2018</v>
      </c>
      <c r="F6160">
        <v>8.1999999999999993</v>
      </c>
    </row>
    <row r="6161" spans="1:6" x14ac:dyDescent="0.25">
      <c r="A6161" t="s">
        <v>9548</v>
      </c>
      <c r="B6161">
        <v>10.1</v>
      </c>
      <c r="D6161">
        <v>2011</v>
      </c>
      <c r="E6161">
        <v>2019</v>
      </c>
      <c r="F6161">
        <v>10.1</v>
      </c>
    </row>
    <row r="6162" spans="1:6" x14ac:dyDescent="0.25">
      <c r="A6162" t="s">
        <v>9549</v>
      </c>
      <c r="B6162">
        <v>5</v>
      </c>
      <c r="D6162">
        <v>2012</v>
      </c>
      <c r="E6162">
        <v>2010</v>
      </c>
      <c r="F6162">
        <v>5</v>
      </c>
    </row>
    <row r="6163" spans="1:6" x14ac:dyDescent="0.25">
      <c r="A6163" t="s">
        <v>9550</v>
      </c>
      <c r="B6163">
        <v>4.0999999999999996</v>
      </c>
      <c r="D6163">
        <v>2012</v>
      </c>
      <c r="E6163">
        <v>2013</v>
      </c>
      <c r="F6163">
        <v>4.0999999999999996</v>
      </c>
    </row>
    <row r="6164" spans="1:6" x14ac:dyDescent="0.25">
      <c r="A6164" t="s">
        <v>9551</v>
      </c>
      <c r="B6164">
        <v>7.6</v>
      </c>
      <c r="D6164">
        <v>2012</v>
      </c>
      <c r="E6164">
        <v>2015</v>
      </c>
      <c r="F6164">
        <v>7.6</v>
      </c>
    </row>
    <row r="6165" spans="1:6" x14ac:dyDescent="0.25">
      <c r="A6165" t="s">
        <v>9552</v>
      </c>
      <c r="B6165">
        <v>4.5</v>
      </c>
      <c r="D6165">
        <v>2012</v>
      </c>
      <c r="E6165">
        <v>2016</v>
      </c>
      <c r="F6165">
        <v>4.5</v>
      </c>
    </row>
    <row r="6166" spans="1:6" x14ac:dyDescent="0.25">
      <c r="A6166" t="s">
        <v>9553</v>
      </c>
      <c r="B6166">
        <v>3.9</v>
      </c>
      <c r="D6166">
        <v>2013</v>
      </c>
      <c r="E6166">
        <v>2010</v>
      </c>
      <c r="F6166">
        <v>3.9</v>
      </c>
    </row>
    <row r="6167" spans="1:6" x14ac:dyDescent="0.25">
      <c r="A6167" t="s">
        <v>9554</v>
      </c>
      <c r="B6167">
        <v>6.6</v>
      </c>
      <c r="D6167">
        <v>2013</v>
      </c>
      <c r="E6167">
        <v>2011</v>
      </c>
      <c r="F6167">
        <v>6.6</v>
      </c>
    </row>
    <row r="6168" spans="1:6" x14ac:dyDescent="0.25">
      <c r="A6168" t="s">
        <v>9555</v>
      </c>
      <c r="B6168">
        <v>4.0999999999999996</v>
      </c>
      <c r="D6168">
        <v>2013</v>
      </c>
      <c r="E6168">
        <v>2012</v>
      </c>
      <c r="F6168">
        <v>4.0999999999999996</v>
      </c>
    </row>
    <row r="6169" spans="1:6" x14ac:dyDescent="0.25">
      <c r="A6169" t="s">
        <v>9556</v>
      </c>
      <c r="B6169">
        <v>7.8</v>
      </c>
      <c r="D6169">
        <v>2013</v>
      </c>
      <c r="E6169">
        <v>2014</v>
      </c>
      <c r="F6169">
        <v>7.8</v>
      </c>
    </row>
    <row r="6170" spans="1:6" x14ac:dyDescent="0.25">
      <c r="A6170" t="s">
        <v>9557</v>
      </c>
      <c r="B6170">
        <v>3.7</v>
      </c>
      <c r="D6170">
        <v>2013</v>
      </c>
      <c r="E6170">
        <v>2015</v>
      </c>
      <c r="F6170">
        <v>3.7</v>
      </c>
    </row>
    <row r="6171" spans="1:6" x14ac:dyDescent="0.25">
      <c r="A6171" t="s">
        <v>9558</v>
      </c>
      <c r="B6171">
        <v>3.5</v>
      </c>
      <c r="D6171">
        <v>2013</v>
      </c>
      <c r="E6171">
        <v>2016</v>
      </c>
      <c r="F6171">
        <v>3.5</v>
      </c>
    </row>
    <row r="6172" spans="1:6" x14ac:dyDescent="0.25">
      <c r="A6172" t="s">
        <v>9559</v>
      </c>
      <c r="B6172">
        <v>3.9</v>
      </c>
      <c r="D6172">
        <v>2014</v>
      </c>
      <c r="E6172">
        <v>2011</v>
      </c>
      <c r="F6172">
        <v>3.9</v>
      </c>
    </row>
    <row r="6173" spans="1:6" x14ac:dyDescent="0.25">
      <c r="A6173" t="s">
        <v>9560</v>
      </c>
      <c r="B6173">
        <v>7.8</v>
      </c>
      <c r="D6173">
        <v>2014</v>
      </c>
      <c r="E6173">
        <v>2013</v>
      </c>
      <c r="F6173">
        <v>7.8</v>
      </c>
    </row>
    <row r="6174" spans="1:6" x14ac:dyDescent="0.25">
      <c r="A6174" t="s">
        <v>9561</v>
      </c>
      <c r="B6174">
        <v>5.6</v>
      </c>
      <c r="D6174">
        <v>2014</v>
      </c>
      <c r="E6174">
        <v>2015</v>
      </c>
      <c r="F6174">
        <v>5.6</v>
      </c>
    </row>
    <row r="6175" spans="1:6" x14ac:dyDescent="0.25">
      <c r="A6175" t="s">
        <v>9562</v>
      </c>
      <c r="B6175">
        <v>9.9</v>
      </c>
      <c r="D6175">
        <v>2014</v>
      </c>
      <c r="E6175">
        <v>2016</v>
      </c>
      <c r="F6175">
        <v>9.9</v>
      </c>
    </row>
    <row r="6176" spans="1:6" x14ac:dyDescent="0.25">
      <c r="A6176" t="s">
        <v>9563</v>
      </c>
      <c r="B6176">
        <v>4.3</v>
      </c>
      <c r="D6176">
        <v>2014</v>
      </c>
      <c r="E6176">
        <v>2017</v>
      </c>
      <c r="F6176">
        <v>4.3</v>
      </c>
    </row>
    <row r="6177" spans="1:6" x14ac:dyDescent="0.25">
      <c r="A6177" t="s">
        <v>9564</v>
      </c>
      <c r="B6177">
        <v>5.3</v>
      </c>
      <c r="D6177">
        <v>2014</v>
      </c>
      <c r="E6177">
        <v>2018</v>
      </c>
      <c r="F6177">
        <v>5.3</v>
      </c>
    </row>
    <row r="6178" spans="1:6" x14ac:dyDescent="0.25">
      <c r="A6178" t="s">
        <v>9565</v>
      </c>
      <c r="B6178">
        <v>7.8</v>
      </c>
      <c r="D6178">
        <v>2014</v>
      </c>
      <c r="E6178">
        <v>2019</v>
      </c>
      <c r="F6178">
        <v>7.8</v>
      </c>
    </row>
    <row r="6179" spans="1:6" x14ac:dyDescent="0.25">
      <c r="A6179" t="s">
        <v>9566</v>
      </c>
      <c r="B6179">
        <v>6.5</v>
      </c>
      <c r="D6179">
        <v>2015</v>
      </c>
      <c r="E6179">
        <v>2011</v>
      </c>
      <c r="F6179">
        <v>6.5</v>
      </c>
    </row>
    <row r="6180" spans="1:6" x14ac:dyDescent="0.25">
      <c r="A6180" t="s">
        <v>9567</v>
      </c>
      <c r="B6180">
        <v>7.6</v>
      </c>
      <c r="D6180">
        <v>2015</v>
      </c>
      <c r="E6180">
        <v>2012</v>
      </c>
      <c r="F6180">
        <v>7.6</v>
      </c>
    </row>
    <row r="6181" spans="1:6" x14ac:dyDescent="0.25">
      <c r="A6181" t="s">
        <v>9568</v>
      </c>
      <c r="B6181">
        <v>3.7</v>
      </c>
      <c r="D6181">
        <v>2015</v>
      </c>
      <c r="E6181">
        <v>2013</v>
      </c>
      <c r="F6181">
        <v>3.7</v>
      </c>
    </row>
    <row r="6182" spans="1:6" x14ac:dyDescent="0.25">
      <c r="A6182" t="s">
        <v>9569</v>
      </c>
      <c r="B6182">
        <v>5.6</v>
      </c>
      <c r="D6182">
        <v>2015</v>
      </c>
      <c r="E6182">
        <v>2014</v>
      </c>
      <c r="F6182">
        <v>5.6</v>
      </c>
    </row>
    <row r="6183" spans="1:6" x14ac:dyDescent="0.25">
      <c r="A6183" t="s">
        <v>9570</v>
      </c>
      <c r="B6183">
        <v>4.5</v>
      </c>
      <c r="D6183">
        <v>2015</v>
      </c>
      <c r="E6183">
        <v>2016</v>
      </c>
      <c r="F6183">
        <v>4.5</v>
      </c>
    </row>
    <row r="6184" spans="1:6" x14ac:dyDescent="0.25">
      <c r="A6184" t="s">
        <v>9571</v>
      </c>
      <c r="B6184">
        <v>3.8</v>
      </c>
      <c r="D6184">
        <v>2015</v>
      </c>
      <c r="E6184">
        <v>2018</v>
      </c>
      <c r="F6184">
        <v>3.8</v>
      </c>
    </row>
    <row r="6185" spans="1:6" x14ac:dyDescent="0.25">
      <c r="A6185" t="s">
        <v>9572</v>
      </c>
      <c r="B6185">
        <v>4.0999999999999996</v>
      </c>
      <c r="D6185">
        <v>2015</v>
      </c>
      <c r="E6185">
        <v>2019</v>
      </c>
      <c r="F6185">
        <v>4.0999999999999996</v>
      </c>
    </row>
    <row r="6186" spans="1:6" x14ac:dyDescent="0.25">
      <c r="A6186" t="s">
        <v>9573</v>
      </c>
      <c r="B6186">
        <v>9.8000000000000007</v>
      </c>
      <c r="D6186">
        <v>2016</v>
      </c>
      <c r="E6186">
        <v>2011</v>
      </c>
      <c r="F6186">
        <v>9.8000000000000007</v>
      </c>
    </row>
    <row r="6187" spans="1:6" x14ac:dyDescent="0.25">
      <c r="A6187" t="s">
        <v>9574</v>
      </c>
      <c r="B6187">
        <v>4.5</v>
      </c>
      <c r="D6187">
        <v>2016</v>
      </c>
      <c r="E6187">
        <v>2012</v>
      </c>
      <c r="F6187">
        <v>4.5</v>
      </c>
    </row>
    <row r="6188" spans="1:6" x14ac:dyDescent="0.25">
      <c r="A6188" t="s">
        <v>9575</v>
      </c>
      <c r="B6188">
        <v>3.5</v>
      </c>
      <c r="D6188">
        <v>2016</v>
      </c>
      <c r="E6188">
        <v>2013</v>
      </c>
      <c r="F6188">
        <v>3.5</v>
      </c>
    </row>
    <row r="6189" spans="1:6" x14ac:dyDescent="0.25">
      <c r="A6189" t="s">
        <v>9576</v>
      </c>
      <c r="B6189">
        <v>9.9</v>
      </c>
      <c r="D6189">
        <v>2016</v>
      </c>
      <c r="E6189">
        <v>2014</v>
      </c>
      <c r="F6189">
        <v>9.9</v>
      </c>
    </row>
    <row r="6190" spans="1:6" x14ac:dyDescent="0.25">
      <c r="A6190" t="s">
        <v>9577</v>
      </c>
      <c r="B6190">
        <v>4.5</v>
      </c>
      <c r="D6190">
        <v>2016</v>
      </c>
      <c r="E6190">
        <v>2015</v>
      </c>
      <c r="F6190">
        <v>4.5</v>
      </c>
    </row>
    <row r="6191" spans="1:6" x14ac:dyDescent="0.25">
      <c r="A6191" t="s">
        <v>9578</v>
      </c>
      <c r="B6191">
        <v>7.5</v>
      </c>
      <c r="D6191">
        <v>2016</v>
      </c>
      <c r="E6191">
        <v>2018</v>
      </c>
      <c r="F6191">
        <v>7.5</v>
      </c>
    </row>
    <row r="6192" spans="1:6" x14ac:dyDescent="0.25">
      <c r="A6192" t="s">
        <v>9579</v>
      </c>
      <c r="B6192">
        <v>6.1</v>
      </c>
      <c r="D6192">
        <v>2016</v>
      </c>
      <c r="E6192">
        <v>2019</v>
      </c>
      <c r="F6192">
        <v>6.1</v>
      </c>
    </row>
    <row r="6193" spans="1:6" x14ac:dyDescent="0.25">
      <c r="A6193" t="s">
        <v>9580</v>
      </c>
      <c r="B6193">
        <v>4.3</v>
      </c>
      <c r="D6193">
        <v>2017</v>
      </c>
      <c r="E6193">
        <v>2014</v>
      </c>
      <c r="F6193">
        <v>4.3</v>
      </c>
    </row>
    <row r="6194" spans="1:6" x14ac:dyDescent="0.25">
      <c r="A6194" t="s">
        <v>9581</v>
      </c>
      <c r="B6194">
        <v>0.7</v>
      </c>
      <c r="D6194">
        <v>2017</v>
      </c>
      <c r="E6194">
        <v>2119</v>
      </c>
      <c r="F6194">
        <v>0.7</v>
      </c>
    </row>
    <row r="6195" spans="1:6" x14ac:dyDescent="0.25">
      <c r="A6195" t="s">
        <v>9582</v>
      </c>
      <c r="B6195">
        <v>8.1999999999999993</v>
      </c>
      <c r="D6195">
        <v>2018</v>
      </c>
      <c r="E6195">
        <v>2011</v>
      </c>
      <c r="F6195">
        <v>8.1999999999999993</v>
      </c>
    </row>
    <row r="6196" spans="1:6" x14ac:dyDescent="0.25">
      <c r="A6196" t="s">
        <v>9583</v>
      </c>
      <c r="B6196">
        <v>5.3</v>
      </c>
      <c r="D6196">
        <v>2018</v>
      </c>
      <c r="E6196">
        <v>2014</v>
      </c>
      <c r="F6196">
        <v>5.3</v>
      </c>
    </row>
    <row r="6197" spans="1:6" x14ac:dyDescent="0.25">
      <c r="A6197" t="s">
        <v>9584</v>
      </c>
      <c r="B6197">
        <v>3.8</v>
      </c>
      <c r="D6197">
        <v>2018</v>
      </c>
      <c r="E6197">
        <v>2015</v>
      </c>
      <c r="F6197">
        <v>3.8</v>
      </c>
    </row>
    <row r="6198" spans="1:6" x14ac:dyDescent="0.25">
      <c r="A6198" t="s">
        <v>9585</v>
      </c>
      <c r="B6198">
        <v>7.5</v>
      </c>
      <c r="D6198">
        <v>2018</v>
      </c>
      <c r="E6198">
        <v>2016</v>
      </c>
      <c r="F6198">
        <v>7.5</v>
      </c>
    </row>
    <row r="6199" spans="1:6" x14ac:dyDescent="0.25">
      <c r="A6199" t="s">
        <v>9586</v>
      </c>
      <c r="B6199">
        <v>2.7</v>
      </c>
      <c r="D6199">
        <v>2018</v>
      </c>
      <c r="E6199">
        <v>2019</v>
      </c>
      <c r="F6199">
        <v>2.7</v>
      </c>
    </row>
    <row r="6200" spans="1:6" x14ac:dyDescent="0.25">
      <c r="A6200" t="s">
        <v>9587</v>
      </c>
      <c r="B6200">
        <v>6</v>
      </c>
      <c r="D6200">
        <v>2018</v>
      </c>
      <c r="E6200">
        <v>2020</v>
      </c>
      <c r="F6200">
        <v>6</v>
      </c>
    </row>
    <row r="6201" spans="1:6" x14ac:dyDescent="0.25">
      <c r="A6201" t="s">
        <v>9588</v>
      </c>
      <c r="B6201">
        <v>6.1</v>
      </c>
      <c r="D6201">
        <v>2018</v>
      </c>
      <c r="E6201">
        <v>2021</v>
      </c>
      <c r="F6201">
        <v>6.1</v>
      </c>
    </row>
    <row r="6202" spans="1:6" x14ac:dyDescent="0.25">
      <c r="A6202" t="s">
        <v>9589</v>
      </c>
      <c r="B6202">
        <v>7.3</v>
      </c>
      <c r="D6202">
        <v>2018</v>
      </c>
      <c r="E6202">
        <v>2022</v>
      </c>
      <c r="F6202">
        <v>7.3</v>
      </c>
    </row>
    <row r="6203" spans="1:6" x14ac:dyDescent="0.25">
      <c r="A6203" t="s">
        <v>9590</v>
      </c>
      <c r="B6203">
        <v>2.4</v>
      </c>
      <c r="D6203">
        <v>2018</v>
      </c>
      <c r="E6203">
        <v>2119</v>
      </c>
      <c r="F6203">
        <v>2.4</v>
      </c>
    </row>
    <row r="6204" spans="1:6" x14ac:dyDescent="0.25">
      <c r="A6204" t="s">
        <v>9591</v>
      </c>
      <c r="B6204">
        <v>10.1</v>
      </c>
      <c r="D6204">
        <v>2019</v>
      </c>
      <c r="E6204">
        <v>2011</v>
      </c>
      <c r="F6204">
        <v>10.1</v>
      </c>
    </row>
    <row r="6205" spans="1:6" x14ac:dyDescent="0.25">
      <c r="A6205" t="s">
        <v>9592</v>
      </c>
      <c r="B6205">
        <v>7.8</v>
      </c>
      <c r="D6205">
        <v>2019</v>
      </c>
      <c r="E6205">
        <v>2014</v>
      </c>
      <c r="F6205">
        <v>7.8</v>
      </c>
    </row>
    <row r="6206" spans="1:6" x14ac:dyDescent="0.25">
      <c r="A6206" t="s">
        <v>9593</v>
      </c>
      <c r="B6206">
        <v>4.0999999999999996</v>
      </c>
      <c r="D6206">
        <v>2019</v>
      </c>
      <c r="E6206">
        <v>2015</v>
      </c>
      <c r="F6206">
        <v>4.0999999999999996</v>
      </c>
    </row>
    <row r="6207" spans="1:6" x14ac:dyDescent="0.25">
      <c r="A6207" t="s">
        <v>9594</v>
      </c>
      <c r="B6207">
        <v>6.1</v>
      </c>
      <c r="D6207">
        <v>2019</v>
      </c>
      <c r="E6207">
        <v>2016</v>
      </c>
      <c r="F6207">
        <v>6.1</v>
      </c>
    </row>
    <row r="6208" spans="1:6" x14ac:dyDescent="0.25">
      <c r="A6208" t="s">
        <v>9595</v>
      </c>
      <c r="B6208">
        <v>2.7</v>
      </c>
      <c r="D6208">
        <v>2019</v>
      </c>
      <c r="E6208">
        <v>2018</v>
      </c>
      <c r="F6208">
        <v>2.7</v>
      </c>
    </row>
    <row r="6209" spans="1:6" x14ac:dyDescent="0.25">
      <c r="A6209" t="s">
        <v>9596</v>
      </c>
      <c r="B6209">
        <v>3.9</v>
      </c>
      <c r="D6209">
        <v>2019</v>
      </c>
      <c r="E6209">
        <v>2020</v>
      </c>
      <c r="F6209">
        <v>3.9</v>
      </c>
    </row>
    <row r="6210" spans="1:6" x14ac:dyDescent="0.25">
      <c r="A6210" t="s">
        <v>9597</v>
      </c>
      <c r="B6210">
        <v>5.2</v>
      </c>
      <c r="D6210">
        <v>2019</v>
      </c>
      <c r="E6210">
        <v>2021</v>
      </c>
      <c r="F6210">
        <v>5.2</v>
      </c>
    </row>
    <row r="6211" spans="1:6" x14ac:dyDescent="0.25">
      <c r="A6211" t="s">
        <v>9598</v>
      </c>
      <c r="B6211">
        <v>7.5</v>
      </c>
      <c r="D6211">
        <v>2019</v>
      </c>
      <c r="E6211">
        <v>2022</v>
      </c>
      <c r="F6211">
        <v>7.5</v>
      </c>
    </row>
    <row r="6212" spans="1:6" x14ac:dyDescent="0.25">
      <c r="A6212" t="s">
        <v>9599</v>
      </c>
      <c r="B6212">
        <v>4.8</v>
      </c>
      <c r="D6212">
        <v>2019</v>
      </c>
      <c r="E6212">
        <v>2119</v>
      </c>
      <c r="F6212">
        <v>4.8</v>
      </c>
    </row>
    <row r="6213" spans="1:6" x14ac:dyDescent="0.25">
      <c r="A6213" t="s">
        <v>9600</v>
      </c>
      <c r="B6213">
        <v>6</v>
      </c>
      <c r="D6213">
        <v>2020</v>
      </c>
      <c r="E6213">
        <v>2018</v>
      </c>
      <c r="F6213">
        <v>6</v>
      </c>
    </row>
    <row r="6214" spans="1:6" x14ac:dyDescent="0.25">
      <c r="A6214" t="s">
        <v>9601</v>
      </c>
      <c r="B6214">
        <v>3.9</v>
      </c>
      <c r="D6214">
        <v>2020</v>
      </c>
      <c r="E6214">
        <v>2019</v>
      </c>
      <c r="F6214">
        <v>3.9</v>
      </c>
    </row>
    <row r="6215" spans="1:6" x14ac:dyDescent="0.25">
      <c r="A6215" t="s">
        <v>9602</v>
      </c>
      <c r="B6215">
        <v>3.1</v>
      </c>
      <c r="D6215">
        <v>2020</v>
      </c>
      <c r="E6215">
        <v>2021</v>
      </c>
      <c r="F6215">
        <v>3.1</v>
      </c>
    </row>
    <row r="6216" spans="1:6" x14ac:dyDescent="0.25">
      <c r="A6216" t="s">
        <v>9603</v>
      </c>
      <c r="B6216">
        <v>9.1</v>
      </c>
      <c r="D6216">
        <v>2020</v>
      </c>
      <c r="E6216">
        <v>2024</v>
      </c>
      <c r="F6216">
        <v>9.1</v>
      </c>
    </row>
    <row r="6217" spans="1:6" x14ac:dyDescent="0.25">
      <c r="A6217" t="s">
        <v>9604</v>
      </c>
      <c r="B6217">
        <v>6.1</v>
      </c>
      <c r="D6217">
        <v>2020</v>
      </c>
      <c r="E6217">
        <v>2025</v>
      </c>
      <c r="F6217">
        <v>6.1</v>
      </c>
    </row>
    <row r="6218" spans="1:6" x14ac:dyDescent="0.25">
      <c r="A6218" t="s">
        <v>9605</v>
      </c>
      <c r="B6218">
        <v>7.2</v>
      </c>
      <c r="D6218">
        <v>2020</v>
      </c>
      <c r="E6218">
        <v>2119</v>
      </c>
      <c r="F6218">
        <v>7.2</v>
      </c>
    </row>
    <row r="6219" spans="1:6" x14ac:dyDescent="0.25">
      <c r="A6219" t="s">
        <v>9606</v>
      </c>
      <c r="B6219">
        <v>6.1</v>
      </c>
      <c r="D6219">
        <v>2021</v>
      </c>
      <c r="E6219">
        <v>2018</v>
      </c>
      <c r="F6219">
        <v>6.1</v>
      </c>
    </row>
    <row r="6220" spans="1:6" x14ac:dyDescent="0.25">
      <c r="A6220" t="s">
        <v>9607</v>
      </c>
      <c r="B6220">
        <v>5.2</v>
      </c>
      <c r="D6220">
        <v>2021</v>
      </c>
      <c r="E6220">
        <v>2019</v>
      </c>
      <c r="F6220">
        <v>5.2</v>
      </c>
    </row>
    <row r="6221" spans="1:6" x14ac:dyDescent="0.25">
      <c r="A6221" t="s">
        <v>9608</v>
      </c>
      <c r="B6221">
        <v>3.1</v>
      </c>
      <c r="D6221">
        <v>2021</v>
      </c>
      <c r="E6221">
        <v>2020</v>
      </c>
      <c r="F6221">
        <v>3.1</v>
      </c>
    </row>
    <row r="6222" spans="1:6" x14ac:dyDescent="0.25">
      <c r="A6222" t="s">
        <v>9609</v>
      </c>
      <c r="B6222">
        <v>3.1</v>
      </c>
      <c r="D6222">
        <v>2021</v>
      </c>
      <c r="E6222">
        <v>2022</v>
      </c>
      <c r="F6222">
        <v>3.1</v>
      </c>
    </row>
    <row r="6223" spans="1:6" x14ac:dyDescent="0.25">
      <c r="A6223" t="s">
        <v>9610</v>
      </c>
      <c r="B6223">
        <v>6.3</v>
      </c>
      <c r="D6223">
        <v>2021</v>
      </c>
      <c r="E6223">
        <v>2024</v>
      </c>
      <c r="F6223">
        <v>6.3</v>
      </c>
    </row>
    <row r="6224" spans="1:6" x14ac:dyDescent="0.25">
      <c r="A6224" t="s">
        <v>9611</v>
      </c>
      <c r="B6224">
        <v>5.5</v>
      </c>
      <c r="D6224">
        <v>2021</v>
      </c>
      <c r="E6224">
        <v>2025</v>
      </c>
      <c r="F6224">
        <v>5.5</v>
      </c>
    </row>
    <row r="6225" spans="1:6" x14ac:dyDescent="0.25">
      <c r="A6225" t="s">
        <v>9612</v>
      </c>
      <c r="B6225">
        <v>10.4</v>
      </c>
      <c r="D6225">
        <v>2021</v>
      </c>
      <c r="E6225">
        <v>2026</v>
      </c>
      <c r="F6225">
        <v>10.4</v>
      </c>
    </row>
    <row r="6226" spans="1:6" x14ac:dyDescent="0.25">
      <c r="A6226" t="s">
        <v>9613</v>
      </c>
      <c r="B6226">
        <v>10.6</v>
      </c>
      <c r="D6226">
        <v>2021</v>
      </c>
      <c r="E6226">
        <v>2029</v>
      </c>
      <c r="F6226">
        <v>10.6</v>
      </c>
    </row>
    <row r="6227" spans="1:6" x14ac:dyDescent="0.25">
      <c r="A6227" t="s">
        <v>9614</v>
      </c>
      <c r="B6227">
        <v>16.8</v>
      </c>
      <c r="D6227">
        <v>2021</v>
      </c>
      <c r="E6227">
        <v>2038</v>
      </c>
      <c r="F6227">
        <v>16.8</v>
      </c>
    </row>
    <row r="6228" spans="1:6" x14ac:dyDescent="0.25">
      <c r="A6228" t="s">
        <v>9615</v>
      </c>
      <c r="B6228">
        <v>6.2</v>
      </c>
      <c r="D6228">
        <v>2021</v>
      </c>
      <c r="E6228">
        <v>2119</v>
      </c>
      <c r="F6228">
        <v>6.2</v>
      </c>
    </row>
    <row r="6229" spans="1:6" x14ac:dyDescent="0.25">
      <c r="A6229" t="s">
        <v>9616</v>
      </c>
      <c r="B6229">
        <v>7.3</v>
      </c>
      <c r="D6229">
        <v>2022</v>
      </c>
      <c r="E6229">
        <v>2018</v>
      </c>
      <c r="F6229">
        <v>7.3</v>
      </c>
    </row>
    <row r="6230" spans="1:6" x14ac:dyDescent="0.25">
      <c r="A6230" t="s">
        <v>9617</v>
      </c>
      <c r="B6230">
        <v>7.5</v>
      </c>
      <c r="D6230">
        <v>2022</v>
      </c>
      <c r="E6230">
        <v>2019</v>
      </c>
      <c r="F6230">
        <v>7.5</v>
      </c>
    </row>
    <row r="6231" spans="1:6" x14ac:dyDescent="0.25">
      <c r="A6231" t="s">
        <v>9618</v>
      </c>
      <c r="B6231">
        <v>3.1</v>
      </c>
      <c r="D6231">
        <v>2022</v>
      </c>
      <c r="E6231">
        <v>2021</v>
      </c>
      <c r="F6231">
        <v>3.1</v>
      </c>
    </row>
    <row r="6232" spans="1:6" x14ac:dyDescent="0.25">
      <c r="A6232" t="s">
        <v>9619</v>
      </c>
      <c r="B6232">
        <v>4.3</v>
      </c>
      <c r="D6232">
        <v>2022</v>
      </c>
      <c r="E6232">
        <v>2024</v>
      </c>
      <c r="F6232">
        <v>4.3</v>
      </c>
    </row>
    <row r="6233" spans="1:6" x14ac:dyDescent="0.25">
      <c r="A6233" t="s">
        <v>9620</v>
      </c>
      <c r="B6233">
        <v>6.8</v>
      </c>
      <c r="D6233">
        <v>2022</v>
      </c>
      <c r="E6233">
        <v>2025</v>
      </c>
      <c r="F6233">
        <v>6.8</v>
      </c>
    </row>
    <row r="6234" spans="1:6" x14ac:dyDescent="0.25">
      <c r="A6234" t="s">
        <v>9621</v>
      </c>
      <c r="B6234">
        <v>9.9</v>
      </c>
      <c r="D6234">
        <v>2022</v>
      </c>
      <c r="E6234">
        <v>2029</v>
      </c>
      <c r="F6234">
        <v>9.9</v>
      </c>
    </row>
    <row r="6235" spans="1:6" x14ac:dyDescent="0.25">
      <c r="A6235" t="s">
        <v>9622</v>
      </c>
      <c r="B6235">
        <v>6.3</v>
      </c>
      <c r="D6235">
        <v>2022</v>
      </c>
      <c r="E6235">
        <v>2119</v>
      </c>
      <c r="F6235">
        <v>6.3</v>
      </c>
    </row>
    <row r="6236" spans="1:6" x14ac:dyDescent="0.25">
      <c r="A6236" t="s">
        <v>9623</v>
      </c>
      <c r="B6236">
        <v>3.7</v>
      </c>
      <c r="D6236">
        <v>2023</v>
      </c>
      <c r="E6236">
        <v>2025</v>
      </c>
      <c r="F6236">
        <v>3.7</v>
      </c>
    </row>
    <row r="6237" spans="1:6" x14ac:dyDescent="0.25">
      <c r="A6237" t="s">
        <v>9624</v>
      </c>
      <c r="B6237">
        <v>6.2</v>
      </c>
      <c r="D6237">
        <v>2023</v>
      </c>
      <c r="E6237">
        <v>2028</v>
      </c>
      <c r="F6237">
        <v>6.2</v>
      </c>
    </row>
    <row r="6238" spans="1:6" x14ac:dyDescent="0.25">
      <c r="A6238" t="s">
        <v>9625</v>
      </c>
      <c r="B6238">
        <v>9.1</v>
      </c>
      <c r="D6238">
        <v>2024</v>
      </c>
      <c r="E6238">
        <v>2020</v>
      </c>
      <c r="F6238">
        <v>9.1</v>
      </c>
    </row>
    <row r="6239" spans="1:6" x14ac:dyDescent="0.25">
      <c r="A6239" t="s">
        <v>9626</v>
      </c>
      <c r="B6239">
        <v>6.3</v>
      </c>
      <c r="D6239">
        <v>2024</v>
      </c>
      <c r="E6239">
        <v>2021</v>
      </c>
      <c r="F6239">
        <v>6.3</v>
      </c>
    </row>
    <row r="6240" spans="1:6" x14ac:dyDescent="0.25">
      <c r="A6240" t="s">
        <v>9627</v>
      </c>
      <c r="B6240">
        <v>4.3</v>
      </c>
      <c r="D6240">
        <v>2024</v>
      </c>
      <c r="E6240">
        <v>2022</v>
      </c>
      <c r="F6240">
        <v>4.3</v>
      </c>
    </row>
    <row r="6241" spans="1:6" x14ac:dyDescent="0.25">
      <c r="A6241" t="s">
        <v>9628</v>
      </c>
      <c r="B6241">
        <v>6.3</v>
      </c>
      <c r="D6241">
        <v>2024</v>
      </c>
      <c r="E6241">
        <v>2025</v>
      </c>
      <c r="F6241">
        <v>6.3</v>
      </c>
    </row>
    <row r="6242" spans="1:6" x14ac:dyDescent="0.25">
      <c r="A6242" t="s">
        <v>9629</v>
      </c>
      <c r="B6242">
        <v>4.2</v>
      </c>
      <c r="D6242">
        <v>2024</v>
      </c>
      <c r="E6242">
        <v>2026</v>
      </c>
      <c r="F6242">
        <v>4.2</v>
      </c>
    </row>
    <row r="6243" spans="1:6" x14ac:dyDescent="0.25">
      <c r="A6243" t="s">
        <v>9630</v>
      </c>
      <c r="B6243">
        <v>6.1</v>
      </c>
      <c r="D6243">
        <v>2024</v>
      </c>
      <c r="E6243">
        <v>2029</v>
      </c>
      <c r="F6243">
        <v>6.1</v>
      </c>
    </row>
    <row r="6244" spans="1:6" x14ac:dyDescent="0.25">
      <c r="A6244" t="s">
        <v>9631</v>
      </c>
      <c r="B6244">
        <v>9.3000000000000007</v>
      </c>
      <c r="D6244">
        <v>2024</v>
      </c>
      <c r="E6244">
        <v>2031</v>
      </c>
      <c r="F6244">
        <v>9.3000000000000007</v>
      </c>
    </row>
    <row r="6245" spans="1:6" x14ac:dyDescent="0.25">
      <c r="A6245" t="s">
        <v>9632</v>
      </c>
      <c r="B6245">
        <v>10.9</v>
      </c>
      <c r="D6245">
        <v>2024</v>
      </c>
      <c r="E6245">
        <v>2038</v>
      </c>
      <c r="F6245">
        <v>10.9</v>
      </c>
    </row>
    <row r="6246" spans="1:6" x14ac:dyDescent="0.25">
      <c r="A6246" t="s">
        <v>9633</v>
      </c>
      <c r="B6246">
        <v>6.1</v>
      </c>
      <c r="D6246">
        <v>2025</v>
      </c>
      <c r="E6246">
        <v>2020</v>
      </c>
      <c r="F6246">
        <v>6.1</v>
      </c>
    </row>
    <row r="6247" spans="1:6" x14ac:dyDescent="0.25">
      <c r="A6247" t="s">
        <v>9634</v>
      </c>
      <c r="B6247">
        <v>5.5</v>
      </c>
      <c r="D6247">
        <v>2025</v>
      </c>
      <c r="E6247">
        <v>2021</v>
      </c>
      <c r="F6247">
        <v>5.5</v>
      </c>
    </row>
    <row r="6248" spans="1:6" x14ac:dyDescent="0.25">
      <c r="A6248" t="s">
        <v>9635</v>
      </c>
      <c r="B6248">
        <v>6.8</v>
      </c>
      <c r="D6248">
        <v>2025</v>
      </c>
      <c r="E6248">
        <v>2022</v>
      </c>
      <c r="F6248">
        <v>6.8</v>
      </c>
    </row>
    <row r="6249" spans="1:6" x14ac:dyDescent="0.25">
      <c r="A6249" t="s">
        <v>9636</v>
      </c>
      <c r="B6249">
        <v>3.7</v>
      </c>
      <c r="D6249">
        <v>2025</v>
      </c>
      <c r="E6249">
        <v>2023</v>
      </c>
      <c r="F6249">
        <v>3.7</v>
      </c>
    </row>
    <row r="6250" spans="1:6" x14ac:dyDescent="0.25">
      <c r="A6250" t="s">
        <v>9637</v>
      </c>
      <c r="B6250">
        <v>6.3</v>
      </c>
      <c r="D6250">
        <v>2025</v>
      </c>
      <c r="E6250">
        <v>2024</v>
      </c>
      <c r="F6250">
        <v>6.3</v>
      </c>
    </row>
    <row r="6251" spans="1:6" x14ac:dyDescent="0.25">
      <c r="A6251" t="s">
        <v>9638</v>
      </c>
      <c r="B6251">
        <v>8.9</v>
      </c>
      <c r="D6251">
        <v>2025</v>
      </c>
      <c r="E6251">
        <v>2026</v>
      </c>
      <c r="F6251">
        <v>8.9</v>
      </c>
    </row>
    <row r="6252" spans="1:6" x14ac:dyDescent="0.25">
      <c r="A6252" t="s">
        <v>9639</v>
      </c>
      <c r="B6252">
        <v>6.8</v>
      </c>
      <c r="D6252">
        <v>2025</v>
      </c>
      <c r="E6252">
        <v>2028</v>
      </c>
      <c r="F6252">
        <v>6.8</v>
      </c>
    </row>
    <row r="6253" spans="1:6" x14ac:dyDescent="0.25">
      <c r="A6253" t="s">
        <v>9640</v>
      </c>
      <c r="B6253">
        <v>6.7</v>
      </c>
      <c r="D6253">
        <v>2025</v>
      </c>
      <c r="E6253">
        <v>2029</v>
      </c>
      <c r="F6253">
        <v>6.7</v>
      </c>
    </row>
    <row r="6254" spans="1:6" x14ac:dyDescent="0.25">
      <c r="A6254" t="s">
        <v>9641</v>
      </c>
      <c r="B6254">
        <v>6.6</v>
      </c>
      <c r="D6254">
        <v>2025</v>
      </c>
      <c r="E6254">
        <v>2031</v>
      </c>
      <c r="F6254">
        <v>6.6</v>
      </c>
    </row>
    <row r="6255" spans="1:6" x14ac:dyDescent="0.25">
      <c r="A6255" t="s">
        <v>9642</v>
      </c>
      <c r="B6255">
        <v>14.2</v>
      </c>
      <c r="D6255">
        <v>2025</v>
      </c>
      <c r="E6255">
        <v>2032</v>
      </c>
      <c r="F6255">
        <v>14.2</v>
      </c>
    </row>
    <row r="6256" spans="1:6" x14ac:dyDescent="0.25">
      <c r="A6256" t="s">
        <v>9643</v>
      </c>
      <c r="B6256">
        <v>10.4</v>
      </c>
      <c r="D6256">
        <v>2026</v>
      </c>
      <c r="E6256">
        <v>2021</v>
      </c>
      <c r="F6256">
        <v>10.4</v>
      </c>
    </row>
    <row r="6257" spans="1:6" x14ac:dyDescent="0.25">
      <c r="A6257" t="s">
        <v>9644</v>
      </c>
      <c r="B6257">
        <v>4.2</v>
      </c>
      <c r="D6257">
        <v>2026</v>
      </c>
      <c r="E6257">
        <v>2024</v>
      </c>
      <c r="F6257">
        <v>4.2</v>
      </c>
    </row>
    <row r="6258" spans="1:6" x14ac:dyDescent="0.25">
      <c r="A6258" t="s">
        <v>9645</v>
      </c>
      <c r="B6258">
        <v>8.9</v>
      </c>
      <c r="D6258">
        <v>2026</v>
      </c>
      <c r="E6258">
        <v>2025</v>
      </c>
      <c r="F6258">
        <v>8.9</v>
      </c>
    </row>
    <row r="6259" spans="1:6" x14ac:dyDescent="0.25">
      <c r="A6259" t="s">
        <v>9646</v>
      </c>
      <c r="B6259">
        <v>4.5999999999999996</v>
      </c>
      <c r="D6259">
        <v>2026</v>
      </c>
      <c r="E6259">
        <v>2029</v>
      </c>
      <c r="F6259">
        <v>4.5999999999999996</v>
      </c>
    </row>
    <row r="6260" spans="1:6" x14ac:dyDescent="0.25">
      <c r="A6260" t="s">
        <v>9647</v>
      </c>
      <c r="B6260">
        <v>5.4</v>
      </c>
      <c r="D6260">
        <v>2026</v>
      </c>
      <c r="E6260">
        <v>2032</v>
      </c>
      <c r="F6260">
        <v>5.4</v>
      </c>
    </row>
    <row r="6261" spans="1:6" x14ac:dyDescent="0.25">
      <c r="A6261" t="s">
        <v>9648</v>
      </c>
      <c r="B6261">
        <v>6.9</v>
      </c>
      <c r="D6261">
        <v>2026</v>
      </c>
      <c r="E6261">
        <v>2038</v>
      </c>
      <c r="F6261">
        <v>6.9</v>
      </c>
    </row>
    <row r="6262" spans="1:6" x14ac:dyDescent="0.25">
      <c r="A6262" t="s">
        <v>9649</v>
      </c>
      <c r="B6262">
        <v>7</v>
      </c>
      <c r="D6262">
        <v>2027</v>
      </c>
      <c r="E6262">
        <v>85</v>
      </c>
      <c r="F6262">
        <v>7</v>
      </c>
    </row>
    <row r="6263" spans="1:6" x14ac:dyDescent="0.25">
      <c r="A6263" t="s">
        <v>9650</v>
      </c>
      <c r="B6263">
        <v>5.6</v>
      </c>
      <c r="D6263">
        <v>2027</v>
      </c>
      <c r="E6263">
        <v>106</v>
      </c>
      <c r="F6263">
        <v>5.6</v>
      </c>
    </row>
    <row r="6264" spans="1:6" x14ac:dyDescent="0.25">
      <c r="A6264" t="s">
        <v>9651</v>
      </c>
      <c r="B6264">
        <v>4.5999999999999996</v>
      </c>
      <c r="D6264">
        <v>2027</v>
      </c>
      <c r="E6264">
        <v>2034</v>
      </c>
      <c r="F6264">
        <v>4.5999999999999996</v>
      </c>
    </row>
    <row r="6265" spans="1:6" x14ac:dyDescent="0.25">
      <c r="A6265" t="s">
        <v>9652</v>
      </c>
      <c r="B6265">
        <v>6.2</v>
      </c>
      <c r="D6265">
        <v>2028</v>
      </c>
      <c r="E6265">
        <v>2023</v>
      </c>
      <c r="F6265">
        <v>6.2</v>
      </c>
    </row>
    <row r="6266" spans="1:6" x14ac:dyDescent="0.25">
      <c r="A6266" t="s">
        <v>9653</v>
      </c>
      <c r="B6266">
        <v>6.8</v>
      </c>
      <c r="D6266">
        <v>2028</v>
      </c>
      <c r="E6266">
        <v>2025</v>
      </c>
      <c r="F6266">
        <v>6.8</v>
      </c>
    </row>
    <row r="6267" spans="1:6" x14ac:dyDescent="0.25">
      <c r="A6267" t="s">
        <v>9654</v>
      </c>
      <c r="B6267">
        <v>4.9000000000000004</v>
      </c>
      <c r="D6267">
        <v>2028</v>
      </c>
      <c r="E6267">
        <v>2031</v>
      </c>
      <c r="F6267">
        <v>4.9000000000000004</v>
      </c>
    </row>
    <row r="6268" spans="1:6" x14ac:dyDescent="0.25">
      <c r="A6268" t="s">
        <v>9655</v>
      </c>
      <c r="B6268">
        <v>7.8</v>
      </c>
      <c r="D6268">
        <v>2028</v>
      </c>
      <c r="E6268">
        <v>2039</v>
      </c>
      <c r="F6268">
        <v>7.8</v>
      </c>
    </row>
    <row r="6269" spans="1:6" x14ac:dyDescent="0.25">
      <c r="A6269" t="s">
        <v>9656</v>
      </c>
      <c r="B6269">
        <v>6</v>
      </c>
      <c r="D6269">
        <v>2028</v>
      </c>
      <c r="E6269">
        <v>2040</v>
      </c>
      <c r="F6269">
        <v>6</v>
      </c>
    </row>
    <row r="6270" spans="1:6" x14ac:dyDescent="0.25">
      <c r="A6270" t="s">
        <v>9657</v>
      </c>
      <c r="B6270">
        <v>9.3000000000000007</v>
      </c>
      <c r="D6270">
        <v>2028</v>
      </c>
      <c r="E6270">
        <v>2043</v>
      </c>
      <c r="F6270">
        <v>9.3000000000000007</v>
      </c>
    </row>
    <row r="6271" spans="1:6" x14ac:dyDescent="0.25">
      <c r="A6271" t="s">
        <v>9658</v>
      </c>
      <c r="B6271">
        <v>10.6</v>
      </c>
      <c r="D6271">
        <v>2029</v>
      </c>
      <c r="E6271">
        <v>2021</v>
      </c>
      <c r="F6271">
        <v>10.6</v>
      </c>
    </row>
    <row r="6272" spans="1:6" x14ac:dyDescent="0.25">
      <c r="A6272" t="s">
        <v>9659</v>
      </c>
      <c r="B6272">
        <v>9.9</v>
      </c>
      <c r="D6272">
        <v>2029</v>
      </c>
      <c r="E6272">
        <v>2022</v>
      </c>
      <c r="F6272">
        <v>9.9</v>
      </c>
    </row>
    <row r="6273" spans="1:6" x14ac:dyDescent="0.25">
      <c r="A6273" t="s">
        <v>9660</v>
      </c>
      <c r="B6273">
        <v>6.1</v>
      </c>
      <c r="D6273">
        <v>2029</v>
      </c>
      <c r="E6273">
        <v>2024</v>
      </c>
      <c r="F6273">
        <v>6.1</v>
      </c>
    </row>
    <row r="6274" spans="1:6" x14ac:dyDescent="0.25">
      <c r="A6274" t="s">
        <v>9661</v>
      </c>
      <c r="B6274">
        <v>6.7</v>
      </c>
      <c r="D6274">
        <v>2029</v>
      </c>
      <c r="E6274">
        <v>2025</v>
      </c>
      <c r="F6274">
        <v>6.7</v>
      </c>
    </row>
    <row r="6275" spans="1:6" x14ac:dyDescent="0.25">
      <c r="A6275" t="s">
        <v>9662</v>
      </c>
      <c r="B6275">
        <v>4.5999999999999996</v>
      </c>
      <c r="D6275">
        <v>2029</v>
      </c>
      <c r="E6275">
        <v>2026</v>
      </c>
      <c r="F6275">
        <v>4.5999999999999996</v>
      </c>
    </row>
    <row r="6276" spans="1:6" x14ac:dyDescent="0.25">
      <c r="A6276" t="s">
        <v>9663</v>
      </c>
      <c r="B6276">
        <v>4.2</v>
      </c>
      <c r="D6276">
        <v>2029</v>
      </c>
      <c r="E6276">
        <v>2031</v>
      </c>
      <c r="F6276">
        <v>4.2</v>
      </c>
    </row>
    <row r="6277" spans="1:6" x14ac:dyDescent="0.25">
      <c r="A6277" t="s">
        <v>9664</v>
      </c>
      <c r="B6277">
        <v>8.6</v>
      </c>
      <c r="D6277">
        <v>2029</v>
      </c>
      <c r="E6277">
        <v>2032</v>
      </c>
      <c r="F6277">
        <v>8.6</v>
      </c>
    </row>
    <row r="6278" spans="1:6" x14ac:dyDescent="0.25">
      <c r="A6278" t="s">
        <v>9665</v>
      </c>
      <c r="B6278">
        <v>7.1</v>
      </c>
      <c r="D6278">
        <v>2029</v>
      </c>
      <c r="E6278">
        <v>2038</v>
      </c>
      <c r="F6278">
        <v>7.1</v>
      </c>
    </row>
    <row r="6279" spans="1:6" x14ac:dyDescent="0.25">
      <c r="A6279" t="s">
        <v>9666</v>
      </c>
      <c r="B6279">
        <v>6</v>
      </c>
      <c r="D6279">
        <v>2029</v>
      </c>
      <c r="E6279">
        <v>2039</v>
      </c>
      <c r="F6279">
        <v>6</v>
      </c>
    </row>
    <row r="6280" spans="1:6" x14ac:dyDescent="0.25">
      <c r="A6280" t="s">
        <v>9667</v>
      </c>
      <c r="B6280">
        <v>10.9</v>
      </c>
      <c r="D6280">
        <v>2029</v>
      </c>
      <c r="E6280">
        <v>2045</v>
      </c>
      <c r="F6280">
        <v>10.9</v>
      </c>
    </row>
    <row r="6281" spans="1:6" x14ac:dyDescent="0.25">
      <c r="A6281" t="s">
        <v>9668</v>
      </c>
      <c r="B6281">
        <v>8.6</v>
      </c>
      <c r="D6281">
        <v>2030</v>
      </c>
      <c r="E6281">
        <v>85</v>
      </c>
      <c r="F6281">
        <v>8.6</v>
      </c>
    </row>
    <row r="6282" spans="1:6" x14ac:dyDescent="0.25">
      <c r="A6282" t="s">
        <v>9669</v>
      </c>
      <c r="B6282">
        <v>2.2000000000000002</v>
      </c>
      <c r="D6282">
        <v>2030</v>
      </c>
      <c r="E6282">
        <v>2032</v>
      </c>
      <c r="F6282">
        <v>2.2000000000000002</v>
      </c>
    </row>
    <row r="6283" spans="1:6" x14ac:dyDescent="0.25">
      <c r="A6283" t="s">
        <v>9670</v>
      </c>
      <c r="B6283">
        <v>5.5</v>
      </c>
      <c r="D6283">
        <v>2030</v>
      </c>
      <c r="E6283">
        <v>2034</v>
      </c>
      <c r="F6283">
        <v>5.5</v>
      </c>
    </row>
    <row r="6284" spans="1:6" x14ac:dyDescent="0.25">
      <c r="A6284" t="s">
        <v>9671</v>
      </c>
      <c r="B6284">
        <v>4.2</v>
      </c>
      <c r="D6284">
        <v>2030</v>
      </c>
      <c r="E6284">
        <v>2037</v>
      </c>
      <c r="F6284">
        <v>4.2</v>
      </c>
    </row>
    <row r="6285" spans="1:6" x14ac:dyDescent="0.25">
      <c r="A6285" t="s">
        <v>9672</v>
      </c>
      <c r="B6285">
        <v>9.3000000000000007</v>
      </c>
      <c r="D6285">
        <v>2031</v>
      </c>
      <c r="E6285">
        <v>2024</v>
      </c>
      <c r="F6285">
        <v>9.3000000000000007</v>
      </c>
    </row>
    <row r="6286" spans="1:6" x14ac:dyDescent="0.25">
      <c r="A6286" t="s">
        <v>9673</v>
      </c>
      <c r="B6286">
        <v>6.6</v>
      </c>
      <c r="D6286">
        <v>2031</v>
      </c>
      <c r="E6286">
        <v>2025</v>
      </c>
      <c r="F6286">
        <v>6.6</v>
      </c>
    </row>
    <row r="6287" spans="1:6" x14ac:dyDescent="0.25">
      <c r="A6287" t="s">
        <v>9674</v>
      </c>
      <c r="B6287">
        <v>4.9000000000000004</v>
      </c>
      <c r="D6287">
        <v>2031</v>
      </c>
      <c r="E6287">
        <v>2028</v>
      </c>
      <c r="F6287">
        <v>4.9000000000000004</v>
      </c>
    </row>
    <row r="6288" spans="1:6" x14ac:dyDescent="0.25">
      <c r="A6288" t="s">
        <v>9675</v>
      </c>
      <c r="B6288">
        <v>4.2</v>
      </c>
      <c r="D6288">
        <v>2031</v>
      </c>
      <c r="E6288">
        <v>2029</v>
      </c>
      <c r="F6288">
        <v>4.2</v>
      </c>
    </row>
    <row r="6289" spans="1:6" x14ac:dyDescent="0.25">
      <c r="A6289" t="s">
        <v>9676</v>
      </c>
      <c r="B6289">
        <v>12.5</v>
      </c>
      <c r="D6289">
        <v>2031</v>
      </c>
      <c r="E6289">
        <v>2032</v>
      </c>
      <c r="F6289">
        <v>12.5</v>
      </c>
    </row>
    <row r="6290" spans="1:6" x14ac:dyDescent="0.25">
      <c r="A6290" t="s">
        <v>9677</v>
      </c>
      <c r="B6290">
        <v>9.8000000000000007</v>
      </c>
      <c r="D6290">
        <v>2031</v>
      </c>
      <c r="E6290">
        <v>2038</v>
      </c>
      <c r="F6290">
        <v>9.8000000000000007</v>
      </c>
    </row>
    <row r="6291" spans="1:6" x14ac:dyDescent="0.25">
      <c r="A6291" t="s">
        <v>9678</v>
      </c>
      <c r="B6291">
        <v>4.0999999999999996</v>
      </c>
      <c r="D6291">
        <v>2031</v>
      </c>
      <c r="E6291">
        <v>2039</v>
      </c>
      <c r="F6291">
        <v>4.0999999999999996</v>
      </c>
    </row>
    <row r="6292" spans="1:6" x14ac:dyDescent="0.25">
      <c r="A6292" t="s">
        <v>9679</v>
      </c>
      <c r="B6292">
        <v>7.4</v>
      </c>
      <c r="D6292">
        <v>2031</v>
      </c>
      <c r="E6292">
        <v>2043</v>
      </c>
      <c r="F6292">
        <v>7.4</v>
      </c>
    </row>
    <row r="6293" spans="1:6" x14ac:dyDescent="0.25">
      <c r="A6293" t="s">
        <v>9680</v>
      </c>
      <c r="B6293">
        <v>12.4</v>
      </c>
      <c r="D6293">
        <v>2031</v>
      </c>
      <c r="E6293">
        <v>2045</v>
      </c>
      <c r="F6293">
        <v>12.4</v>
      </c>
    </row>
    <row r="6294" spans="1:6" x14ac:dyDescent="0.25">
      <c r="A6294" t="s">
        <v>9681</v>
      </c>
      <c r="B6294">
        <v>9.1999999999999993</v>
      </c>
      <c r="D6294">
        <v>2032</v>
      </c>
      <c r="E6294">
        <v>85</v>
      </c>
      <c r="F6294">
        <v>9.1999999999999993</v>
      </c>
    </row>
    <row r="6295" spans="1:6" x14ac:dyDescent="0.25">
      <c r="A6295" t="s">
        <v>9682</v>
      </c>
      <c r="B6295">
        <v>14.2</v>
      </c>
      <c r="D6295">
        <v>2032</v>
      </c>
      <c r="E6295">
        <v>2025</v>
      </c>
      <c r="F6295">
        <v>14.2</v>
      </c>
    </row>
    <row r="6296" spans="1:6" x14ac:dyDescent="0.25">
      <c r="A6296" t="s">
        <v>9683</v>
      </c>
      <c r="B6296">
        <v>5.4</v>
      </c>
      <c r="D6296">
        <v>2032</v>
      </c>
      <c r="E6296">
        <v>2026</v>
      </c>
      <c r="F6296">
        <v>5.4</v>
      </c>
    </row>
    <row r="6297" spans="1:6" x14ac:dyDescent="0.25">
      <c r="A6297" t="s">
        <v>9684</v>
      </c>
      <c r="B6297">
        <v>8.6</v>
      </c>
      <c r="D6297">
        <v>2032</v>
      </c>
      <c r="E6297">
        <v>2029</v>
      </c>
      <c r="F6297">
        <v>8.6</v>
      </c>
    </row>
    <row r="6298" spans="1:6" x14ac:dyDescent="0.25">
      <c r="A6298" t="s">
        <v>9685</v>
      </c>
      <c r="B6298">
        <v>2.2000000000000002</v>
      </c>
      <c r="D6298">
        <v>2032</v>
      </c>
      <c r="E6298">
        <v>2030</v>
      </c>
      <c r="F6298">
        <v>2.2000000000000002</v>
      </c>
    </row>
    <row r="6299" spans="1:6" x14ac:dyDescent="0.25">
      <c r="A6299" t="s">
        <v>9686</v>
      </c>
      <c r="B6299">
        <v>12.5</v>
      </c>
      <c r="D6299">
        <v>2032</v>
      </c>
      <c r="E6299">
        <v>2031</v>
      </c>
      <c r="F6299">
        <v>12.5</v>
      </c>
    </row>
    <row r="6300" spans="1:6" x14ac:dyDescent="0.25">
      <c r="A6300" t="s">
        <v>9687</v>
      </c>
      <c r="B6300">
        <v>6.5</v>
      </c>
      <c r="D6300">
        <v>2032</v>
      </c>
      <c r="E6300">
        <v>2034</v>
      </c>
      <c r="F6300">
        <v>6.5</v>
      </c>
    </row>
    <row r="6301" spans="1:6" x14ac:dyDescent="0.25">
      <c r="A6301" t="s">
        <v>9688</v>
      </c>
      <c r="B6301">
        <v>3.7</v>
      </c>
      <c r="D6301">
        <v>2032</v>
      </c>
      <c r="E6301">
        <v>2037</v>
      </c>
      <c r="F6301">
        <v>3.7</v>
      </c>
    </row>
    <row r="6302" spans="1:6" x14ac:dyDescent="0.25">
      <c r="A6302" t="s">
        <v>9689</v>
      </c>
      <c r="B6302">
        <v>4.9000000000000004</v>
      </c>
      <c r="D6302">
        <v>2032</v>
      </c>
      <c r="E6302">
        <v>2038</v>
      </c>
      <c r="F6302">
        <v>4.9000000000000004</v>
      </c>
    </row>
    <row r="6303" spans="1:6" x14ac:dyDescent="0.25">
      <c r="A6303" t="s">
        <v>9690</v>
      </c>
      <c r="B6303">
        <v>12.2</v>
      </c>
      <c r="D6303">
        <v>2032</v>
      </c>
      <c r="E6303">
        <v>2039</v>
      </c>
      <c r="F6303">
        <v>12.2</v>
      </c>
    </row>
    <row r="6304" spans="1:6" x14ac:dyDescent="0.25">
      <c r="A6304" t="s">
        <v>9691</v>
      </c>
      <c r="B6304">
        <v>4.9000000000000004</v>
      </c>
      <c r="D6304">
        <v>2033</v>
      </c>
      <c r="E6304">
        <v>2041</v>
      </c>
      <c r="F6304">
        <v>4.9000000000000004</v>
      </c>
    </row>
    <row r="6305" spans="1:6" x14ac:dyDescent="0.25">
      <c r="A6305" t="s">
        <v>9692</v>
      </c>
      <c r="B6305">
        <v>6.8</v>
      </c>
      <c r="D6305">
        <v>2033</v>
      </c>
      <c r="E6305">
        <v>2047</v>
      </c>
      <c r="F6305">
        <v>6.8</v>
      </c>
    </row>
    <row r="6306" spans="1:6" x14ac:dyDescent="0.25">
      <c r="A6306" t="s">
        <v>9693</v>
      </c>
      <c r="B6306">
        <v>3.4</v>
      </c>
      <c r="D6306">
        <v>2034</v>
      </c>
      <c r="E6306">
        <v>85</v>
      </c>
      <c r="F6306">
        <v>3.4</v>
      </c>
    </row>
    <row r="6307" spans="1:6" x14ac:dyDescent="0.25">
      <c r="A6307" t="s">
        <v>9694</v>
      </c>
      <c r="B6307">
        <v>3.9</v>
      </c>
      <c r="D6307">
        <v>2034</v>
      </c>
      <c r="E6307">
        <v>106</v>
      </c>
      <c r="F6307">
        <v>3.9</v>
      </c>
    </row>
    <row r="6308" spans="1:6" x14ac:dyDescent="0.25">
      <c r="A6308" t="s">
        <v>9695</v>
      </c>
      <c r="B6308">
        <v>4.5999999999999996</v>
      </c>
      <c r="D6308">
        <v>2034</v>
      </c>
      <c r="E6308">
        <v>2027</v>
      </c>
      <c r="F6308">
        <v>4.5999999999999996</v>
      </c>
    </row>
    <row r="6309" spans="1:6" x14ac:dyDescent="0.25">
      <c r="A6309" t="s">
        <v>9696</v>
      </c>
      <c r="B6309">
        <v>5.5</v>
      </c>
      <c r="D6309">
        <v>2034</v>
      </c>
      <c r="E6309">
        <v>2030</v>
      </c>
      <c r="F6309">
        <v>5.5</v>
      </c>
    </row>
    <row r="6310" spans="1:6" x14ac:dyDescent="0.25">
      <c r="A6310" t="s">
        <v>9697</v>
      </c>
      <c r="B6310">
        <v>6.5</v>
      </c>
      <c r="D6310">
        <v>2034</v>
      </c>
      <c r="E6310">
        <v>2032</v>
      </c>
      <c r="F6310">
        <v>6.5</v>
      </c>
    </row>
    <row r="6311" spans="1:6" x14ac:dyDescent="0.25">
      <c r="A6311" t="s">
        <v>9698</v>
      </c>
      <c r="B6311">
        <v>4.3</v>
      </c>
      <c r="D6311">
        <v>2034</v>
      </c>
      <c r="E6311">
        <v>2037</v>
      </c>
      <c r="F6311">
        <v>4.3</v>
      </c>
    </row>
    <row r="6312" spans="1:6" x14ac:dyDescent="0.25">
      <c r="A6312" t="s">
        <v>9699</v>
      </c>
      <c r="B6312">
        <v>6.2</v>
      </c>
      <c r="D6312">
        <v>2034</v>
      </c>
      <c r="E6312">
        <v>2044</v>
      </c>
      <c r="F6312">
        <v>6.2</v>
      </c>
    </row>
    <row r="6313" spans="1:6" x14ac:dyDescent="0.25">
      <c r="A6313" t="s">
        <v>9700</v>
      </c>
      <c r="B6313">
        <v>6</v>
      </c>
      <c r="D6313">
        <v>2037</v>
      </c>
      <c r="E6313">
        <v>85</v>
      </c>
      <c r="F6313">
        <v>6</v>
      </c>
    </row>
    <row r="6314" spans="1:6" x14ac:dyDescent="0.25">
      <c r="A6314" t="s">
        <v>9701</v>
      </c>
      <c r="B6314">
        <v>7.8</v>
      </c>
      <c r="D6314">
        <v>2037</v>
      </c>
      <c r="E6314">
        <v>106</v>
      </c>
      <c r="F6314">
        <v>7.8</v>
      </c>
    </row>
    <row r="6315" spans="1:6" x14ac:dyDescent="0.25">
      <c r="A6315" t="s">
        <v>9702</v>
      </c>
      <c r="B6315">
        <v>4.2</v>
      </c>
      <c r="D6315">
        <v>2037</v>
      </c>
      <c r="E6315">
        <v>2030</v>
      </c>
      <c r="F6315">
        <v>4.2</v>
      </c>
    </row>
    <row r="6316" spans="1:6" x14ac:dyDescent="0.25">
      <c r="A6316" t="s">
        <v>9703</v>
      </c>
      <c r="B6316">
        <v>3.7</v>
      </c>
      <c r="D6316">
        <v>2037</v>
      </c>
      <c r="E6316">
        <v>2032</v>
      </c>
      <c r="F6316">
        <v>3.7</v>
      </c>
    </row>
    <row r="6317" spans="1:6" x14ac:dyDescent="0.25">
      <c r="A6317" t="s">
        <v>9704</v>
      </c>
      <c r="B6317">
        <v>4.3</v>
      </c>
      <c r="D6317">
        <v>2037</v>
      </c>
      <c r="E6317">
        <v>2034</v>
      </c>
      <c r="F6317">
        <v>4.3</v>
      </c>
    </row>
    <row r="6318" spans="1:6" x14ac:dyDescent="0.25">
      <c r="A6318" t="s">
        <v>9705</v>
      </c>
      <c r="B6318">
        <v>5.8</v>
      </c>
      <c r="D6318">
        <v>2037</v>
      </c>
      <c r="E6318">
        <v>2038</v>
      </c>
      <c r="F6318">
        <v>5.8</v>
      </c>
    </row>
    <row r="6319" spans="1:6" x14ac:dyDescent="0.25">
      <c r="A6319" t="s">
        <v>9706</v>
      </c>
      <c r="B6319">
        <v>4.4000000000000004</v>
      </c>
      <c r="D6319">
        <v>2037</v>
      </c>
      <c r="E6319">
        <v>2042</v>
      </c>
      <c r="F6319">
        <v>4.4000000000000004</v>
      </c>
    </row>
    <row r="6320" spans="1:6" x14ac:dyDescent="0.25">
      <c r="A6320" t="s">
        <v>9707</v>
      </c>
      <c r="B6320">
        <v>4.5</v>
      </c>
      <c r="D6320">
        <v>2037</v>
      </c>
      <c r="E6320">
        <v>2044</v>
      </c>
      <c r="F6320">
        <v>4.5</v>
      </c>
    </row>
    <row r="6321" spans="1:6" x14ac:dyDescent="0.25">
      <c r="A6321" t="s">
        <v>9708</v>
      </c>
      <c r="B6321">
        <v>16.8</v>
      </c>
      <c r="D6321">
        <v>2038</v>
      </c>
      <c r="E6321">
        <v>2021</v>
      </c>
      <c r="F6321">
        <v>16.8</v>
      </c>
    </row>
    <row r="6322" spans="1:6" x14ac:dyDescent="0.25">
      <c r="A6322" t="s">
        <v>9709</v>
      </c>
      <c r="B6322">
        <v>10.9</v>
      </c>
      <c r="D6322">
        <v>2038</v>
      </c>
      <c r="E6322">
        <v>2024</v>
      </c>
      <c r="F6322">
        <v>10.9</v>
      </c>
    </row>
    <row r="6323" spans="1:6" x14ac:dyDescent="0.25">
      <c r="A6323" t="s">
        <v>9710</v>
      </c>
      <c r="B6323">
        <v>6.9</v>
      </c>
      <c r="D6323">
        <v>2038</v>
      </c>
      <c r="E6323">
        <v>2026</v>
      </c>
      <c r="F6323">
        <v>6.9</v>
      </c>
    </row>
    <row r="6324" spans="1:6" x14ac:dyDescent="0.25">
      <c r="A6324" t="s">
        <v>9711</v>
      </c>
      <c r="B6324">
        <v>7.1</v>
      </c>
      <c r="D6324">
        <v>2038</v>
      </c>
      <c r="E6324">
        <v>2029</v>
      </c>
      <c r="F6324">
        <v>7.1</v>
      </c>
    </row>
    <row r="6325" spans="1:6" x14ac:dyDescent="0.25">
      <c r="A6325" t="s">
        <v>9712</v>
      </c>
      <c r="B6325">
        <v>9.8000000000000007</v>
      </c>
      <c r="D6325">
        <v>2038</v>
      </c>
      <c r="E6325">
        <v>2031</v>
      </c>
      <c r="F6325">
        <v>9.8000000000000007</v>
      </c>
    </row>
    <row r="6326" spans="1:6" x14ac:dyDescent="0.25">
      <c r="A6326" t="s">
        <v>9713</v>
      </c>
      <c r="B6326">
        <v>4.9000000000000004</v>
      </c>
      <c r="D6326">
        <v>2038</v>
      </c>
      <c r="E6326">
        <v>2032</v>
      </c>
      <c r="F6326">
        <v>4.9000000000000004</v>
      </c>
    </row>
    <row r="6327" spans="1:6" x14ac:dyDescent="0.25">
      <c r="A6327" t="s">
        <v>9714</v>
      </c>
      <c r="B6327">
        <v>5.8</v>
      </c>
      <c r="D6327">
        <v>2038</v>
      </c>
      <c r="E6327">
        <v>2037</v>
      </c>
      <c r="F6327">
        <v>5.8</v>
      </c>
    </row>
    <row r="6328" spans="1:6" x14ac:dyDescent="0.25">
      <c r="A6328" t="s">
        <v>9715</v>
      </c>
      <c r="B6328">
        <v>8.1999999999999993</v>
      </c>
      <c r="D6328">
        <v>2038</v>
      </c>
      <c r="E6328">
        <v>2039</v>
      </c>
      <c r="F6328">
        <v>8.1999999999999993</v>
      </c>
    </row>
    <row r="6329" spans="1:6" x14ac:dyDescent="0.25">
      <c r="A6329" t="s">
        <v>9716</v>
      </c>
      <c r="B6329">
        <v>4.5999999999999996</v>
      </c>
      <c r="D6329">
        <v>2038</v>
      </c>
      <c r="E6329">
        <v>2042</v>
      </c>
      <c r="F6329">
        <v>4.5999999999999996</v>
      </c>
    </row>
    <row r="6330" spans="1:6" x14ac:dyDescent="0.25">
      <c r="A6330" t="s">
        <v>9717</v>
      </c>
      <c r="B6330">
        <v>11.4</v>
      </c>
      <c r="D6330">
        <v>2038</v>
      </c>
      <c r="E6330">
        <v>2043</v>
      </c>
      <c r="F6330">
        <v>11.4</v>
      </c>
    </row>
    <row r="6331" spans="1:6" x14ac:dyDescent="0.25">
      <c r="A6331" t="s">
        <v>9718</v>
      </c>
      <c r="B6331">
        <v>4.9000000000000004</v>
      </c>
      <c r="D6331">
        <v>2038</v>
      </c>
      <c r="E6331">
        <v>2045</v>
      </c>
      <c r="F6331">
        <v>4.9000000000000004</v>
      </c>
    </row>
    <row r="6332" spans="1:6" x14ac:dyDescent="0.25">
      <c r="A6332" t="s">
        <v>9719</v>
      </c>
      <c r="B6332">
        <v>14.1</v>
      </c>
      <c r="D6332">
        <v>2039</v>
      </c>
      <c r="E6332">
        <v>107</v>
      </c>
      <c r="F6332">
        <v>14.1</v>
      </c>
    </row>
    <row r="6333" spans="1:6" x14ac:dyDescent="0.25">
      <c r="A6333" t="s">
        <v>9720</v>
      </c>
      <c r="B6333">
        <v>7.8</v>
      </c>
      <c r="D6333">
        <v>2039</v>
      </c>
      <c r="E6333">
        <v>2028</v>
      </c>
      <c r="F6333">
        <v>7.8</v>
      </c>
    </row>
    <row r="6334" spans="1:6" x14ac:dyDescent="0.25">
      <c r="A6334" t="s">
        <v>9721</v>
      </c>
      <c r="B6334">
        <v>6</v>
      </c>
      <c r="D6334">
        <v>2039</v>
      </c>
      <c r="E6334">
        <v>2029</v>
      </c>
      <c r="F6334">
        <v>6</v>
      </c>
    </row>
    <row r="6335" spans="1:6" x14ac:dyDescent="0.25">
      <c r="A6335" t="s">
        <v>9722</v>
      </c>
      <c r="B6335">
        <v>4.0999999999999996</v>
      </c>
      <c r="D6335">
        <v>2039</v>
      </c>
      <c r="E6335">
        <v>2031</v>
      </c>
      <c r="F6335">
        <v>4.0999999999999996</v>
      </c>
    </row>
    <row r="6336" spans="1:6" x14ac:dyDescent="0.25">
      <c r="A6336" t="s">
        <v>9723</v>
      </c>
      <c r="B6336">
        <v>12.2</v>
      </c>
      <c r="D6336">
        <v>2039</v>
      </c>
      <c r="E6336">
        <v>2032</v>
      </c>
      <c r="F6336">
        <v>12.2</v>
      </c>
    </row>
    <row r="6337" spans="1:6" x14ac:dyDescent="0.25">
      <c r="A6337" t="s">
        <v>9724</v>
      </c>
      <c r="B6337">
        <v>8.1999999999999993</v>
      </c>
      <c r="D6337">
        <v>2039</v>
      </c>
      <c r="E6337">
        <v>2038</v>
      </c>
      <c r="F6337">
        <v>8.1999999999999993</v>
      </c>
    </row>
    <row r="6338" spans="1:6" x14ac:dyDescent="0.25">
      <c r="A6338" t="s">
        <v>9725</v>
      </c>
      <c r="B6338">
        <v>6.4</v>
      </c>
      <c r="D6338">
        <v>2039</v>
      </c>
      <c r="E6338">
        <v>2040</v>
      </c>
      <c r="F6338">
        <v>6.4</v>
      </c>
    </row>
    <row r="6339" spans="1:6" x14ac:dyDescent="0.25">
      <c r="A6339" t="s">
        <v>9726</v>
      </c>
      <c r="B6339">
        <v>8.1999999999999993</v>
      </c>
      <c r="D6339">
        <v>2039</v>
      </c>
      <c r="E6339">
        <v>2041</v>
      </c>
      <c r="F6339">
        <v>8.1999999999999993</v>
      </c>
    </row>
    <row r="6340" spans="1:6" x14ac:dyDescent="0.25">
      <c r="A6340" t="s">
        <v>9727</v>
      </c>
      <c r="B6340">
        <v>12</v>
      </c>
      <c r="D6340">
        <v>2039</v>
      </c>
      <c r="E6340">
        <v>2042</v>
      </c>
      <c r="F6340">
        <v>12</v>
      </c>
    </row>
    <row r="6341" spans="1:6" x14ac:dyDescent="0.25">
      <c r="A6341" t="s">
        <v>9728</v>
      </c>
      <c r="B6341">
        <v>4.2</v>
      </c>
      <c r="D6341">
        <v>2039</v>
      </c>
      <c r="E6341">
        <v>2043</v>
      </c>
      <c r="F6341">
        <v>4.2</v>
      </c>
    </row>
    <row r="6342" spans="1:6" x14ac:dyDescent="0.25">
      <c r="A6342" t="s">
        <v>9729</v>
      </c>
      <c r="B6342">
        <v>9.3000000000000007</v>
      </c>
      <c r="D6342">
        <v>2039</v>
      </c>
      <c r="E6342">
        <v>2045</v>
      </c>
      <c r="F6342">
        <v>9.3000000000000007</v>
      </c>
    </row>
    <row r="6343" spans="1:6" x14ac:dyDescent="0.25">
      <c r="A6343" t="s">
        <v>9730</v>
      </c>
      <c r="B6343">
        <v>6</v>
      </c>
      <c r="D6343">
        <v>2040</v>
      </c>
      <c r="E6343">
        <v>2028</v>
      </c>
      <c r="F6343">
        <v>6</v>
      </c>
    </row>
    <row r="6344" spans="1:6" x14ac:dyDescent="0.25">
      <c r="A6344" t="s">
        <v>9731</v>
      </c>
      <c r="B6344">
        <v>6.4</v>
      </c>
      <c r="D6344">
        <v>2040</v>
      </c>
      <c r="E6344">
        <v>2039</v>
      </c>
      <c r="F6344">
        <v>6.4</v>
      </c>
    </row>
    <row r="6345" spans="1:6" x14ac:dyDescent="0.25">
      <c r="A6345" t="s">
        <v>9732</v>
      </c>
      <c r="B6345">
        <v>2.4</v>
      </c>
      <c r="D6345">
        <v>2040</v>
      </c>
      <c r="E6345">
        <v>2041</v>
      </c>
      <c r="F6345">
        <v>2.4</v>
      </c>
    </row>
    <row r="6346" spans="1:6" x14ac:dyDescent="0.25">
      <c r="A6346" t="s">
        <v>9733</v>
      </c>
      <c r="B6346">
        <v>4.8</v>
      </c>
      <c r="D6346">
        <v>2040</v>
      </c>
      <c r="E6346">
        <v>2043</v>
      </c>
      <c r="F6346">
        <v>4.8</v>
      </c>
    </row>
    <row r="6347" spans="1:6" x14ac:dyDescent="0.25">
      <c r="A6347" t="s">
        <v>9734</v>
      </c>
      <c r="B6347">
        <v>5.2</v>
      </c>
      <c r="D6347">
        <v>2040</v>
      </c>
      <c r="E6347">
        <v>2046</v>
      </c>
      <c r="F6347">
        <v>5.2</v>
      </c>
    </row>
    <row r="6348" spans="1:6" x14ac:dyDescent="0.25">
      <c r="A6348" t="s">
        <v>9735</v>
      </c>
      <c r="B6348">
        <v>4.9000000000000004</v>
      </c>
      <c r="D6348">
        <v>2041</v>
      </c>
      <c r="E6348">
        <v>2033</v>
      </c>
      <c r="F6348">
        <v>4.9000000000000004</v>
      </c>
    </row>
    <row r="6349" spans="1:6" x14ac:dyDescent="0.25">
      <c r="A6349" t="s">
        <v>9736</v>
      </c>
      <c r="B6349">
        <v>8.1999999999999993</v>
      </c>
      <c r="D6349">
        <v>2041</v>
      </c>
      <c r="E6349">
        <v>2039</v>
      </c>
      <c r="F6349">
        <v>8.1999999999999993</v>
      </c>
    </row>
    <row r="6350" spans="1:6" x14ac:dyDescent="0.25">
      <c r="A6350" t="s">
        <v>9737</v>
      </c>
      <c r="B6350">
        <v>2.4</v>
      </c>
      <c r="D6350">
        <v>2041</v>
      </c>
      <c r="E6350">
        <v>2040</v>
      </c>
      <c r="F6350">
        <v>2.4</v>
      </c>
    </row>
    <row r="6351" spans="1:6" x14ac:dyDescent="0.25">
      <c r="A6351" t="s">
        <v>9738</v>
      </c>
      <c r="B6351">
        <v>5.3</v>
      </c>
      <c r="D6351">
        <v>2041</v>
      </c>
      <c r="E6351">
        <v>2043</v>
      </c>
      <c r="F6351">
        <v>5.3</v>
      </c>
    </row>
    <row r="6352" spans="1:6" x14ac:dyDescent="0.25">
      <c r="A6352" t="s">
        <v>9739</v>
      </c>
      <c r="B6352">
        <v>3.6</v>
      </c>
      <c r="D6352">
        <v>2041</v>
      </c>
      <c r="E6352">
        <v>2046</v>
      </c>
      <c r="F6352">
        <v>3.6</v>
      </c>
    </row>
    <row r="6353" spans="1:6" x14ac:dyDescent="0.25">
      <c r="A6353" t="s">
        <v>9740</v>
      </c>
      <c r="B6353">
        <v>3.5</v>
      </c>
      <c r="D6353">
        <v>2041</v>
      </c>
      <c r="E6353">
        <v>2047</v>
      </c>
      <c r="F6353">
        <v>3.5</v>
      </c>
    </row>
    <row r="6354" spans="1:6" x14ac:dyDescent="0.25">
      <c r="A6354" t="s">
        <v>9741</v>
      </c>
      <c r="B6354">
        <v>6.8</v>
      </c>
      <c r="D6354">
        <v>2041</v>
      </c>
      <c r="E6354">
        <v>2048</v>
      </c>
      <c r="F6354">
        <v>6.8</v>
      </c>
    </row>
    <row r="6355" spans="1:6" x14ac:dyDescent="0.25">
      <c r="A6355" t="s">
        <v>9742</v>
      </c>
      <c r="B6355">
        <v>6.3</v>
      </c>
      <c r="D6355">
        <v>2042</v>
      </c>
      <c r="E6355">
        <v>81</v>
      </c>
      <c r="F6355">
        <v>6.3</v>
      </c>
    </row>
    <row r="6356" spans="1:6" x14ac:dyDescent="0.25">
      <c r="A6356" t="s">
        <v>9743</v>
      </c>
      <c r="B6356">
        <v>8.4</v>
      </c>
      <c r="D6356">
        <v>2042</v>
      </c>
      <c r="E6356">
        <v>85</v>
      </c>
      <c r="F6356">
        <v>8.4</v>
      </c>
    </row>
    <row r="6357" spans="1:6" x14ac:dyDescent="0.25">
      <c r="A6357" t="s">
        <v>9744</v>
      </c>
      <c r="B6357">
        <v>7.9</v>
      </c>
      <c r="D6357">
        <v>2042</v>
      </c>
      <c r="E6357">
        <v>107</v>
      </c>
      <c r="F6357">
        <v>7.9</v>
      </c>
    </row>
    <row r="6358" spans="1:6" x14ac:dyDescent="0.25">
      <c r="A6358" t="s">
        <v>9745</v>
      </c>
      <c r="B6358">
        <v>4.4000000000000004</v>
      </c>
      <c r="D6358">
        <v>2042</v>
      </c>
      <c r="E6358">
        <v>2037</v>
      </c>
      <c r="F6358">
        <v>4.4000000000000004</v>
      </c>
    </row>
    <row r="6359" spans="1:6" x14ac:dyDescent="0.25">
      <c r="A6359" t="s">
        <v>9746</v>
      </c>
      <c r="B6359">
        <v>4.5999999999999996</v>
      </c>
      <c r="D6359">
        <v>2042</v>
      </c>
      <c r="E6359">
        <v>2038</v>
      </c>
      <c r="F6359">
        <v>4.5999999999999996</v>
      </c>
    </row>
    <row r="6360" spans="1:6" x14ac:dyDescent="0.25">
      <c r="A6360" t="s">
        <v>9747</v>
      </c>
      <c r="B6360">
        <v>12</v>
      </c>
      <c r="D6360">
        <v>2042</v>
      </c>
      <c r="E6360">
        <v>2039</v>
      </c>
      <c r="F6360">
        <v>12</v>
      </c>
    </row>
    <row r="6361" spans="1:6" x14ac:dyDescent="0.25">
      <c r="A6361" t="s">
        <v>9748</v>
      </c>
      <c r="B6361">
        <v>14.3</v>
      </c>
      <c r="D6361">
        <v>2042</v>
      </c>
      <c r="E6361">
        <v>2043</v>
      </c>
      <c r="F6361">
        <v>14.3</v>
      </c>
    </row>
    <row r="6362" spans="1:6" x14ac:dyDescent="0.25">
      <c r="A6362" t="s">
        <v>9749</v>
      </c>
      <c r="B6362">
        <v>3.9</v>
      </c>
      <c r="D6362">
        <v>2042</v>
      </c>
      <c r="E6362">
        <v>2044</v>
      </c>
      <c r="F6362">
        <v>3.9</v>
      </c>
    </row>
    <row r="6363" spans="1:6" x14ac:dyDescent="0.25">
      <c r="A6363" t="s">
        <v>9750</v>
      </c>
      <c r="B6363">
        <v>4</v>
      </c>
      <c r="D6363">
        <v>2042</v>
      </c>
      <c r="E6363">
        <v>2045</v>
      </c>
      <c r="F6363">
        <v>4</v>
      </c>
    </row>
    <row r="6364" spans="1:6" x14ac:dyDescent="0.25">
      <c r="A6364" t="s">
        <v>9751</v>
      </c>
      <c r="B6364">
        <v>23.3</v>
      </c>
      <c r="D6364">
        <v>2043</v>
      </c>
      <c r="E6364">
        <v>105</v>
      </c>
      <c r="F6364">
        <v>23.3</v>
      </c>
    </row>
    <row r="6365" spans="1:6" x14ac:dyDescent="0.25">
      <c r="A6365" t="s">
        <v>9752</v>
      </c>
      <c r="B6365">
        <v>9.3000000000000007</v>
      </c>
      <c r="D6365">
        <v>2043</v>
      </c>
      <c r="E6365">
        <v>2028</v>
      </c>
      <c r="F6365">
        <v>9.3000000000000007</v>
      </c>
    </row>
    <row r="6366" spans="1:6" x14ac:dyDescent="0.25">
      <c r="A6366" t="s">
        <v>9753</v>
      </c>
      <c r="B6366">
        <v>7.4</v>
      </c>
      <c r="D6366">
        <v>2043</v>
      </c>
      <c r="E6366">
        <v>2031</v>
      </c>
      <c r="F6366">
        <v>7.4</v>
      </c>
    </row>
    <row r="6367" spans="1:6" x14ac:dyDescent="0.25">
      <c r="A6367" t="s">
        <v>9754</v>
      </c>
      <c r="B6367">
        <v>11.4</v>
      </c>
      <c r="D6367">
        <v>2043</v>
      </c>
      <c r="E6367">
        <v>2038</v>
      </c>
      <c r="F6367">
        <v>11.4</v>
      </c>
    </row>
    <row r="6368" spans="1:6" x14ac:dyDescent="0.25">
      <c r="A6368" t="s">
        <v>9755</v>
      </c>
      <c r="B6368">
        <v>4.2</v>
      </c>
      <c r="D6368">
        <v>2043</v>
      </c>
      <c r="E6368">
        <v>2039</v>
      </c>
      <c r="F6368">
        <v>4.2</v>
      </c>
    </row>
    <row r="6369" spans="1:6" x14ac:dyDescent="0.25">
      <c r="A6369" t="s">
        <v>9756</v>
      </c>
      <c r="B6369">
        <v>4.8</v>
      </c>
      <c r="D6369">
        <v>2043</v>
      </c>
      <c r="E6369">
        <v>2040</v>
      </c>
      <c r="F6369">
        <v>4.8</v>
      </c>
    </row>
    <row r="6370" spans="1:6" x14ac:dyDescent="0.25">
      <c r="A6370" t="s">
        <v>9757</v>
      </c>
      <c r="B6370">
        <v>5.3</v>
      </c>
      <c r="D6370">
        <v>2043</v>
      </c>
      <c r="E6370">
        <v>2041</v>
      </c>
      <c r="F6370">
        <v>5.3</v>
      </c>
    </row>
    <row r="6371" spans="1:6" x14ac:dyDescent="0.25">
      <c r="A6371" t="s">
        <v>9758</v>
      </c>
      <c r="B6371">
        <v>14.3</v>
      </c>
      <c r="D6371">
        <v>2043</v>
      </c>
      <c r="E6371">
        <v>2042</v>
      </c>
      <c r="F6371">
        <v>14.3</v>
      </c>
    </row>
    <row r="6372" spans="1:6" x14ac:dyDescent="0.25">
      <c r="A6372" t="s">
        <v>9759</v>
      </c>
      <c r="B6372">
        <v>10.8</v>
      </c>
      <c r="D6372">
        <v>2043</v>
      </c>
      <c r="E6372">
        <v>2045</v>
      </c>
      <c r="F6372">
        <v>10.8</v>
      </c>
    </row>
    <row r="6373" spans="1:6" x14ac:dyDescent="0.25">
      <c r="A6373" t="s">
        <v>9760</v>
      </c>
      <c r="B6373">
        <v>4.3</v>
      </c>
      <c r="D6373">
        <v>2043</v>
      </c>
      <c r="E6373">
        <v>2046</v>
      </c>
      <c r="F6373">
        <v>4.3</v>
      </c>
    </row>
    <row r="6374" spans="1:6" x14ac:dyDescent="0.25">
      <c r="A6374" t="s">
        <v>11188</v>
      </c>
      <c r="B6374">
        <v>19.399999999999999</v>
      </c>
      <c r="D6374">
        <v>2043</v>
      </c>
      <c r="E6374">
        <v>2205</v>
      </c>
      <c r="F6374">
        <v>19.399999999999999</v>
      </c>
    </row>
    <row r="6375" spans="1:6" x14ac:dyDescent="0.25">
      <c r="A6375" t="s">
        <v>9761</v>
      </c>
      <c r="B6375">
        <v>5.2</v>
      </c>
      <c r="D6375">
        <v>2044</v>
      </c>
      <c r="E6375">
        <v>81</v>
      </c>
      <c r="F6375">
        <v>5.2</v>
      </c>
    </row>
    <row r="6376" spans="1:6" x14ac:dyDescent="0.25">
      <c r="A6376" t="s">
        <v>9762</v>
      </c>
      <c r="B6376">
        <v>3.4</v>
      </c>
      <c r="D6376">
        <v>2044</v>
      </c>
      <c r="E6376">
        <v>83</v>
      </c>
      <c r="F6376">
        <v>3.4</v>
      </c>
    </row>
    <row r="6377" spans="1:6" x14ac:dyDescent="0.25">
      <c r="A6377" t="s">
        <v>9763</v>
      </c>
      <c r="B6377">
        <v>5.0999999999999996</v>
      </c>
      <c r="D6377">
        <v>2044</v>
      </c>
      <c r="E6377">
        <v>85</v>
      </c>
      <c r="F6377">
        <v>5.0999999999999996</v>
      </c>
    </row>
    <row r="6378" spans="1:6" x14ac:dyDescent="0.25">
      <c r="A6378" t="s">
        <v>9764</v>
      </c>
      <c r="B6378">
        <v>9.3000000000000007</v>
      </c>
      <c r="D6378">
        <v>2044</v>
      </c>
      <c r="E6378">
        <v>107</v>
      </c>
      <c r="F6378">
        <v>9.3000000000000007</v>
      </c>
    </row>
    <row r="6379" spans="1:6" x14ac:dyDescent="0.25">
      <c r="A6379" t="s">
        <v>9765</v>
      </c>
      <c r="B6379">
        <v>6.2</v>
      </c>
      <c r="D6379">
        <v>2044</v>
      </c>
      <c r="E6379">
        <v>2034</v>
      </c>
      <c r="F6379">
        <v>6.2</v>
      </c>
    </row>
    <row r="6380" spans="1:6" x14ac:dyDescent="0.25">
      <c r="A6380" t="s">
        <v>9766</v>
      </c>
      <c r="B6380">
        <v>4.5</v>
      </c>
      <c r="D6380">
        <v>2044</v>
      </c>
      <c r="E6380">
        <v>2037</v>
      </c>
      <c r="F6380">
        <v>4.5</v>
      </c>
    </row>
    <row r="6381" spans="1:6" x14ac:dyDescent="0.25">
      <c r="A6381" t="s">
        <v>9767</v>
      </c>
      <c r="B6381">
        <v>3.9</v>
      </c>
      <c r="D6381">
        <v>2044</v>
      </c>
      <c r="E6381">
        <v>2042</v>
      </c>
      <c r="F6381">
        <v>3.9</v>
      </c>
    </row>
    <row r="6382" spans="1:6" x14ac:dyDescent="0.25">
      <c r="A6382" t="s">
        <v>9768</v>
      </c>
      <c r="B6382">
        <v>7.6</v>
      </c>
      <c r="D6382">
        <v>2044</v>
      </c>
      <c r="E6382">
        <v>2045</v>
      </c>
      <c r="F6382">
        <v>7.6</v>
      </c>
    </row>
    <row r="6383" spans="1:6" x14ac:dyDescent="0.25">
      <c r="A6383" t="s">
        <v>9769</v>
      </c>
      <c r="B6383">
        <v>7.6</v>
      </c>
      <c r="D6383">
        <v>2045</v>
      </c>
      <c r="E6383">
        <v>81</v>
      </c>
      <c r="F6383">
        <v>7.6</v>
      </c>
    </row>
    <row r="6384" spans="1:6" x14ac:dyDescent="0.25">
      <c r="A6384" t="s">
        <v>9770</v>
      </c>
      <c r="B6384">
        <v>6</v>
      </c>
      <c r="D6384">
        <v>2045</v>
      </c>
      <c r="E6384">
        <v>107</v>
      </c>
      <c r="F6384">
        <v>6</v>
      </c>
    </row>
    <row r="6385" spans="1:6" x14ac:dyDescent="0.25">
      <c r="A6385" t="s">
        <v>9771</v>
      </c>
      <c r="B6385">
        <v>10.9</v>
      </c>
      <c r="D6385">
        <v>2045</v>
      </c>
      <c r="E6385">
        <v>2029</v>
      </c>
      <c r="F6385">
        <v>10.9</v>
      </c>
    </row>
    <row r="6386" spans="1:6" x14ac:dyDescent="0.25">
      <c r="A6386" t="s">
        <v>9772</v>
      </c>
      <c r="B6386">
        <v>12.4</v>
      </c>
      <c r="D6386">
        <v>2045</v>
      </c>
      <c r="E6386">
        <v>2031</v>
      </c>
      <c r="F6386">
        <v>12.4</v>
      </c>
    </row>
    <row r="6387" spans="1:6" x14ac:dyDescent="0.25">
      <c r="A6387" t="s">
        <v>9773</v>
      </c>
      <c r="B6387">
        <v>4.9000000000000004</v>
      </c>
      <c r="D6387">
        <v>2045</v>
      </c>
      <c r="E6387">
        <v>2038</v>
      </c>
      <c r="F6387">
        <v>4.9000000000000004</v>
      </c>
    </row>
    <row r="6388" spans="1:6" x14ac:dyDescent="0.25">
      <c r="A6388" t="s">
        <v>9774</v>
      </c>
      <c r="B6388">
        <v>9.3000000000000007</v>
      </c>
      <c r="D6388">
        <v>2045</v>
      </c>
      <c r="E6388">
        <v>2039</v>
      </c>
      <c r="F6388">
        <v>9.3000000000000007</v>
      </c>
    </row>
    <row r="6389" spans="1:6" x14ac:dyDescent="0.25">
      <c r="A6389" t="s">
        <v>9775</v>
      </c>
      <c r="B6389">
        <v>4</v>
      </c>
      <c r="D6389">
        <v>2045</v>
      </c>
      <c r="E6389">
        <v>2042</v>
      </c>
      <c r="F6389">
        <v>4</v>
      </c>
    </row>
    <row r="6390" spans="1:6" x14ac:dyDescent="0.25">
      <c r="A6390" t="s">
        <v>9776</v>
      </c>
      <c r="B6390">
        <v>10.8</v>
      </c>
      <c r="D6390">
        <v>2045</v>
      </c>
      <c r="E6390">
        <v>2043</v>
      </c>
      <c r="F6390">
        <v>10.8</v>
      </c>
    </row>
    <row r="6391" spans="1:6" x14ac:dyDescent="0.25">
      <c r="A6391" t="s">
        <v>9777</v>
      </c>
      <c r="B6391">
        <v>7.6</v>
      </c>
      <c r="D6391">
        <v>2045</v>
      </c>
      <c r="E6391">
        <v>2044</v>
      </c>
      <c r="F6391">
        <v>7.6</v>
      </c>
    </row>
    <row r="6392" spans="1:6" x14ac:dyDescent="0.25">
      <c r="A6392" t="s">
        <v>9778</v>
      </c>
      <c r="B6392">
        <v>14.4</v>
      </c>
      <c r="D6392">
        <v>2045</v>
      </c>
      <c r="E6392">
        <v>2046</v>
      </c>
      <c r="F6392">
        <v>14.4</v>
      </c>
    </row>
    <row r="6393" spans="1:6" x14ac:dyDescent="0.25">
      <c r="A6393" t="s">
        <v>11189</v>
      </c>
      <c r="B6393">
        <v>21.1</v>
      </c>
      <c r="D6393">
        <v>2046</v>
      </c>
      <c r="E6393">
        <v>81</v>
      </c>
      <c r="F6393">
        <v>21.1</v>
      </c>
    </row>
    <row r="6394" spans="1:6" x14ac:dyDescent="0.25">
      <c r="A6394" t="s">
        <v>9779</v>
      </c>
      <c r="B6394">
        <v>23.8</v>
      </c>
      <c r="D6394">
        <v>2046</v>
      </c>
      <c r="E6394">
        <v>105</v>
      </c>
      <c r="F6394">
        <v>23.8</v>
      </c>
    </row>
    <row r="6395" spans="1:6" x14ac:dyDescent="0.25">
      <c r="A6395" t="s">
        <v>9780</v>
      </c>
      <c r="B6395">
        <v>16.600000000000001</v>
      </c>
      <c r="D6395">
        <v>2046</v>
      </c>
      <c r="E6395">
        <v>107</v>
      </c>
      <c r="F6395">
        <v>16.600000000000001</v>
      </c>
    </row>
    <row r="6396" spans="1:6" x14ac:dyDescent="0.25">
      <c r="A6396" t="s">
        <v>9781</v>
      </c>
      <c r="B6396">
        <v>5.2</v>
      </c>
      <c r="D6396">
        <v>2046</v>
      </c>
      <c r="E6396">
        <v>2040</v>
      </c>
      <c r="F6396">
        <v>5.2</v>
      </c>
    </row>
    <row r="6397" spans="1:6" x14ac:dyDescent="0.25">
      <c r="A6397" t="s">
        <v>9782</v>
      </c>
      <c r="B6397">
        <v>3.6</v>
      </c>
      <c r="D6397">
        <v>2046</v>
      </c>
      <c r="E6397">
        <v>2041</v>
      </c>
      <c r="F6397">
        <v>3.6</v>
      </c>
    </row>
    <row r="6398" spans="1:6" x14ac:dyDescent="0.25">
      <c r="A6398" t="s">
        <v>9783</v>
      </c>
      <c r="B6398">
        <v>4.3</v>
      </c>
      <c r="D6398">
        <v>2046</v>
      </c>
      <c r="E6398">
        <v>2043</v>
      </c>
      <c r="F6398">
        <v>4.3</v>
      </c>
    </row>
    <row r="6399" spans="1:6" x14ac:dyDescent="0.25">
      <c r="A6399" t="s">
        <v>9784</v>
      </c>
      <c r="B6399">
        <v>14.4</v>
      </c>
      <c r="D6399">
        <v>2046</v>
      </c>
      <c r="E6399">
        <v>2045</v>
      </c>
      <c r="F6399">
        <v>14.4</v>
      </c>
    </row>
    <row r="6400" spans="1:6" x14ac:dyDescent="0.25">
      <c r="A6400" t="s">
        <v>9785</v>
      </c>
      <c r="B6400">
        <v>4.8</v>
      </c>
      <c r="D6400">
        <v>2046</v>
      </c>
      <c r="E6400">
        <v>2047</v>
      </c>
      <c r="F6400">
        <v>4.8</v>
      </c>
    </row>
    <row r="6401" spans="1:6" x14ac:dyDescent="0.25">
      <c r="A6401" t="s">
        <v>9786</v>
      </c>
      <c r="B6401">
        <v>6.3</v>
      </c>
      <c r="D6401">
        <v>2046</v>
      </c>
      <c r="E6401">
        <v>2048</v>
      </c>
      <c r="F6401">
        <v>6.3</v>
      </c>
    </row>
    <row r="6402" spans="1:6" x14ac:dyDescent="0.25">
      <c r="A6402" t="s">
        <v>9787</v>
      </c>
      <c r="B6402">
        <v>8.1999999999999993</v>
      </c>
      <c r="D6402">
        <v>2046</v>
      </c>
      <c r="E6402">
        <v>2049</v>
      </c>
      <c r="F6402">
        <v>8.1999999999999993</v>
      </c>
    </row>
    <row r="6403" spans="1:6" x14ac:dyDescent="0.25">
      <c r="A6403" t="s">
        <v>9788</v>
      </c>
      <c r="B6403">
        <v>25</v>
      </c>
      <c r="D6403">
        <v>2046</v>
      </c>
      <c r="E6403">
        <v>2200</v>
      </c>
      <c r="F6403">
        <v>25</v>
      </c>
    </row>
    <row r="6404" spans="1:6" x14ac:dyDescent="0.25">
      <c r="A6404" t="s">
        <v>11190</v>
      </c>
      <c r="B6404">
        <v>17.899999999999999</v>
      </c>
      <c r="D6404">
        <v>2046</v>
      </c>
      <c r="E6404">
        <v>2205</v>
      </c>
      <c r="F6404">
        <v>17.899999999999999</v>
      </c>
    </row>
    <row r="6405" spans="1:6" x14ac:dyDescent="0.25">
      <c r="A6405" t="s">
        <v>9789</v>
      </c>
      <c r="B6405">
        <v>6.8</v>
      </c>
      <c r="D6405">
        <v>2047</v>
      </c>
      <c r="E6405">
        <v>2033</v>
      </c>
      <c r="F6405">
        <v>6.8</v>
      </c>
    </row>
    <row r="6406" spans="1:6" x14ac:dyDescent="0.25">
      <c r="A6406" t="s">
        <v>9790</v>
      </c>
      <c r="B6406">
        <v>3.5</v>
      </c>
      <c r="D6406">
        <v>2047</v>
      </c>
      <c r="E6406">
        <v>2041</v>
      </c>
      <c r="F6406">
        <v>3.5</v>
      </c>
    </row>
    <row r="6407" spans="1:6" x14ac:dyDescent="0.25">
      <c r="A6407" t="s">
        <v>9791</v>
      </c>
      <c r="B6407">
        <v>4.8</v>
      </c>
      <c r="D6407">
        <v>2047</v>
      </c>
      <c r="E6407">
        <v>2046</v>
      </c>
      <c r="F6407">
        <v>4.8</v>
      </c>
    </row>
    <row r="6408" spans="1:6" x14ac:dyDescent="0.25">
      <c r="A6408" t="s">
        <v>9792</v>
      </c>
      <c r="B6408">
        <v>3.7</v>
      </c>
      <c r="D6408">
        <v>2047</v>
      </c>
      <c r="E6408">
        <v>2048</v>
      </c>
      <c r="F6408">
        <v>3.7</v>
      </c>
    </row>
    <row r="6409" spans="1:6" x14ac:dyDescent="0.25">
      <c r="A6409" t="s">
        <v>9793</v>
      </c>
      <c r="B6409">
        <v>3.9</v>
      </c>
      <c r="D6409">
        <v>2047</v>
      </c>
      <c r="E6409">
        <v>2049</v>
      </c>
      <c r="F6409">
        <v>3.9</v>
      </c>
    </row>
    <row r="6410" spans="1:6" x14ac:dyDescent="0.25">
      <c r="A6410" t="s">
        <v>9794</v>
      </c>
      <c r="B6410">
        <v>4.3</v>
      </c>
      <c r="D6410">
        <v>2047</v>
      </c>
      <c r="E6410">
        <v>2050</v>
      </c>
      <c r="F6410">
        <v>4.3</v>
      </c>
    </row>
    <row r="6411" spans="1:6" x14ac:dyDescent="0.25">
      <c r="A6411" t="s">
        <v>9795</v>
      </c>
      <c r="B6411">
        <v>8.4</v>
      </c>
      <c r="D6411">
        <v>2047</v>
      </c>
      <c r="E6411">
        <v>2051</v>
      </c>
      <c r="F6411">
        <v>8.4</v>
      </c>
    </row>
    <row r="6412" spans="1:6" x14ac:dyDescent="0.25">
      <c r="A6412" t="s">
        <v>9796</v>
      </c>
      <c r="B6412">
        <v>1.7</v>
      </c>
      <c r="D6412">
        <v>2047</v>
      </c>
      <c r="E6412">
        <v>2117</v>
      </c>
      <c r="F6412">
        <v>1.7</v>
      </c>
    </row>
    <row r="6413" spans="1:6" x14ac:dyDescent="0.25">
      <c r="A6413" t="s">
        <v>11191</v>
      </c>
      <c r="B6413">
        <v>29.6</v>
      </c>
      <c r="D6413">
        <v>2048</v>
      </c>
      <c r="E6413">
        <v>75</v>
      </c>
      <c r="F6413">
        <v>29.6</v>
      </c>
    </row>
    <row r="6414" spans="1:6" x14ac:dyDescent="0.25">
      <c r="A6414" t="s">
        <v>9797</v>
      </c>
      <c r="B6414">
        <v>27.3</v>
      </c>
      <c r="D6414">
        <v>2048</v>
      </c>
      <c r="E6414">
        <v>105</v>
      </c>
      <c r="F6414">
        <v>27.3</v>
      </c>
    </row>
    <row r="6415" spans="1:6" x14ac:dyDescent="0.25">
      <c r="A6415" t="s">
        <v>9798</v>
      </c>
      <c r="B6415">
        <v>22</v>
      </c>
      <c r="D6415">
        <v>2048</v>
      </c>
      <c r="E6415">
        <v>107</v>
      </c>
      <c r="F6415">
        <v>22</v>
      </c>
    </row>
    <row r="6416" spans="1:6" x14ac:dyDescent="0.25">
      <c r="A6416" t="s">
        <v>9799</v>
      </c>
      <c r="B6416">
        <v>6.8</v>
      </c>
      <c r="D6416">
        <v>2048</v>
      </c>
      <c r="E6416">
        <v>2041</v>
      </c>
      <c r="F6416">
        <v>6.8</v>
      </c>
    </row>
    <row r="6417" spans="1:6" x14ac:dyDescent="0.25">
      <c r="A6417" t="s">
        <v>9800</v>
      </c>
      <c r="B6417">
        <v>6.3</v>
      </c>
      <c r="D6417">
        <v>2048</v>
      </c>
      <c r="E6417">
        <v>2046</v>
      </c>
      <c r="F6417">
        <v>6.3</v>
      </c>
    </row>
    <row r="6418" spans="1:6" x14ac:dyDescent="0.25">
      <c r="A6418" t="s">
        <v>9801</v>
      </c>
      <c r="B6418">
        <v>3.7</v>
      </c>
      <c r="D6418">
        <v>2048</v>
      </c>
      <c r="E6418">
        <v>2047</v>
      </c>
      <c r="F6418">
        <v>3.7</v>
      </c>
    </row>
    <row r="6419" spans="1:6" x14ac:dyDescent="0.25">
      <c r="A6419" t="s">
        <v>9802</v>
      </c>
      <c r="B6419">
        <v>3.1</v>
      </c>
      <c r="D6419">
        <v>2048</v>
      </c>
      <c r="E6419">
        <v>2049</v>
      </c>
      <c r="F6419">
        <v>3.1</v>
      </c>
    </row>
    <row r="6420" spans="1:6" x14ac:dyDescent="0.25">
      <c r="A6420" t="s">
        <v>9803</v>
      </c>
      <c r="B6420">
        <v>5.5</v>
      </c>
      <c r="D6420">
        <v>2048</v>
      </c>
      <c r="E6420">
        <v>2050</v>
      </c>
      <c r="F6420">
        <v>5.5</v>
      </c>
    </row>
    <row r="6421" spans="1:6" x14ac:dyDescent="0.25">
      <c r="A6421" t="s">
        <v>9804</v>
      </c>
      <c r="B6421">
        <v>5.8</v>
      </c>
      <c r="D6421">
        <v>2048</v>
      </c>
      <c r="E6421">
        <v>2051</v>
      </c>
      <c r="F6421">
        <v>5.8</v>
      </c>
    </row>
    <row r="6422" spans="1:6" x14ac:dyDescent="0.25">
      <c r="A6422" t="s">
        <v>9805</v>
      </c>
      <c r="B6422">
        <v>7.9</v>
      </c>
      <c r="D6422">
        <v>2048</v>
      </c>
      <c r="E6422">
        <v>2052</v>
      </c>
      <c r="F6422">
        <v>7.9</v>
      </c>
    </row>
    <row r="6423" spans="1:6" x14ac:dyDescent="0.25">
      <c r="A6423" t="s">
        <v>9806</v>
      </c>
      <c r="B6423">
        <v>15.7</v>
      </c>
      <c r="D6423">
        <v>2048</v>
      </c>
      <c r="E6423">
        <v>2065</v>
      </c>
      <c r="F6423">
        <v>15.7</v>
      </c>
    </row>
    <row r="6424" spans="1:6" x14ac:dyDescent="0.25">
      <c r="A6424" t="s">
        <v>9807</v>
      </c>
      <c r="B6424">
        <v>21.6</v>
      </c>
      <c r="D6424">
        <v>2048</v>
      </c>
      <c r="E6424">
        <v>2073</v>
      </c>
      <c r="F6424">
        <v>21.6</v>
      </c>
    </row>
    <row r="6425" spans="1:6" x14ac:dyDescent="0.25">
      <c r="A6425" t="s">
        <v>9808</v>
      </c>
      <c r="B6425">
        <v>26.6</v>
      </c>
      <c r="D6425">
        <v>2048</v>
      </c>
      <c r="E6425">
        <v>2074</v>
      </c>
      <c r="F6425">
        <v>26.6</v>
      </c>
    </row>
    <row r="6426" spans="1:6" x14ac:dyDescent="0.25">
      <c r="A6426" t="s">
        <v>9809</v>
      </c>
      <c r="B6426">
        <v>4.2</v>
      </c>
      <c r="D6426">
        <v>2048</v>
      </c>
      <c r="E6426">
        <v>2117</v>
      </c>
      <c r="F6426">
        <v>4.2</v>
      </c>
    </row>
    <row r="6427" spans="1:6" x14ac:dyDescent="0.25">
      <c r="A6427" t="s">
        <v>9810</v>
      </c>
      <c r="B6427">
        <v>23.4</v>
      </c>
      <c r="D6427">
        <v>2048</v>
      </c>
      <c r="E6427">
        <v>2200</v>
      </c>
      <c r="F6427">
        <v>23.4</v>
      </c>
    </row>
    <row r="6428" spans="1:6" x14ac:dyDescent="0.25">
      <c r="A6428" t="s">
        <v>9811</v>
      </c>
      <c r="B6428">
        <v>41.7</v>
      </c>
      <c r="D6428">
        <v>2048</v>
      </c>
      <c r="E6428">
        <v>2202</v>
      </c>
      <c r="F6428">
        <v>41.7</v>
      </c>
    </row>
    <row r="6429" spans="1:6" x14ac:dyDescent="0.25">
      <c r="A6429" t="s">
        <v>11192</v>
      </c>
      <c r="B6429">
        <v>19.100000000000001</v>
      </c>
      <c r="D6429">
        <v>2048</v>
      </c>
      <c r="E6429">
        <v>2205</v>
      </c>
      <c r="F6429">
        <v>19.100000000000001</v>
      </c>
    </row>
    <row r="6430" spans="1:6" x14ac:dyDescent="0.25">
      <c r="A6430" t="s">
        <v>9812</v>
      </c>
      <c r="B6430">
        <v>8.1999999999999993</v>
      </c>
      <c r="D6430">
        <v>2049</v>
      </c>
      <c r="E6430">
        <v>2046</v>
      </c>
      <c r="F6430">
        <v>8.1999999999999993</v>
      </c>
    </row>
    <row r="6431" spans="1:6" x14ac:dyDescent="0.25">
      <c r="A6431" t="s">
        <v>9813</v>
      </c>
      <c r="B6431">
        <v>3.9</v>
      </c>
      <c r="D6431">
        <v>2049</v>
      </c>
      <c r="E6431">
        <v>2047</v>
      </c>
      <c r="F6431">
        <v>3.9</v>
      </c>
    </row>
    <row r="6432" spans="1:6" x14ac:dyDescent="0.25">
      <c r="A6432" t="s">
        <v>9814</v>
      </c>
      <c r="B6432">
        <v>3.1</v>
      </c>
      <c r="D6432">
        <v>2049</v>
      </c>
      <c r="E6432">
        <v>2048</v>
      </c>
      <c r="F6432">
        <v>3.1</v>
      </c>
    </row>
    <row r="6433" spans="1:6" x14ac:dyDescent="0.25">
      <c r="A6433" t="s">
        <v>9815</v>
      </c>
      <c r="B6433">
        <v>2.9</v>
      </c>
      <c r="D6433">
        <v>2049</v>
      </c>
      <c r="E6433">
        <v>2050</v>
      </c>
      <c r="F6433">
        <v>2.9</v>
      </c>
    </row>
    <row r="6434" spans="1:6" x14ac:dyDescent="0.25">
      <c r="A6434" t="s">
        <v>9816</v>
      </c>
      <c r="B6434">
        <v>4.7</v>
      </c>
      <c r="D6434">
        <v>2049</v>
      </c>
      <c r="E6434">
        <v>2051</v>
      </c>
      <c r="F6434">
        <v>4.7</v>
      </c>
    </row>
    <row r="6435" spans="1:6" x14ac:dyDescent="0.25">
      <c r="A6435" t="s">
        <v>9817</v>
      </c>
      <c r="B6435">
        <v>5.8</v>
      </c>
      <c r="D6435">
        <v>2049</v>
      </c>
      <c r="E6435">
        <v>2052</v>
      </c>
      <c r="F6435">
        <v>5.8</v>
      </c>
    </row>
    <row r="6436" spans="1:6" x14ac:dyDescent="0.25">
      <c r="A6436" t="s">
        <v>9818</v>
      </c>
      <c r="B6436">
        <v>3.1</v>
      </c>
      <c r="D6436">
        <v>2049</v>
      </c>
      <c r="E6436">
        <v>2117</v>
      </c>
      <c r="F6436">
        <v>3.1</v>
      </c>
    </row>
    <row r="6437" spans="1:6" x14ac:dyDescent="0.25">
      <c r="A6437" t="s">
        <v>9819</v>
      </c>
      <c r="B6437">
        <v>4.3</v>
      </c>
      <c r="D6437">
        <v>2050</v>
      </c>
      <c r="E6437">
        <v>2047</v>
      </c>
      <c r="F6437">
        <v>4.3</v>
      </c>
    </row>
    <row r="6438" spans="1:6" x14ac:dyDescent="0.25">
      <c r="A6438" t="s">
        <v>9820</v>
      </c>
      <c r="B6438">
        <v>5.5</v>
      </c>
      <c r="D6438">
        <v>2050</v>
      </c>
      <c r="E6438">
        <v>2048</v>
      </c>
      <c r="F6438">
        <v>5.5</v>
      </c>
    </row>
    <row r="6439" spans="1:6" x14ac:dyDescent="0.25">
      <c r="A6439" t="s">
        <v>9821</v>
      </c>
      <c r="B6439">
        <v>2.9</v>
      </c>
      <c r="D6439">
        <v>2050</v>
      </c>
      <c r="E6439">
        <v>2049</v>
      </c>
      <c r="F6439">
        <v>2.9</v>
      </c>
    </row>
    <row r="6440" spans="1:6" x14ac:dyDescent="0.25">
      <c r="A6440" t="s">
        <v>9822</v>
      </c>
      <c r="B6440">
        <v>8.4</v>
      </c>
      <c r="D6440">
        <v>2051</v>
      </c>
      <c r="E6440">
        <v>2047</v>
      </c>
      <c r="F6440">
        <v>8.4</v>
      </c>
    </row>
    <row r="6441" spans="1:6" x14ac:dyDescent="0.25">
      <c r="A6441" t="s">
        <v>9823</v>
      </c>
      <c r="B6441">
        <v>5.8</v>
      </c>
      <c r="D6441">
        <v>2051</v>
      </c>
      <c r="E6441">
        <v>2048</v>
      </c>
      <c r="F6441">
        <v>5.8</v>
      </c>
    </row>
    <row r="6442" spans="1:6" x14ac:dyDescent="0.25">
      <c r="A6442" t="s">
        <v>9824</v>
      </c>
      <c r="B6442">
        <v>4.7</v>
      </c>
      <c r="D6442">
        <v>2051</v>
      </c>
      <c r="E6442">
        <v>2049</v>
      </c>
      <c r="F6442">
        <v>4.7</v>
      </c>
    </row>
    <row r="6443" spans="1:6" x14ac:dyDescent="0.25">
      <c r="A6443" t="s">
        <v>9825</v>
      </c>
      <c r="B6443">
        <v>2.6</v>
      </c>
      <c r="D6443">
        <v>2051</v>
      </c>
      <c r="E6443">
        <v>2052</v>
      </c>
      <c r="F6443">
        <v>2.6</v>
      </c>
    </row>
    <row r="6444" spans="1:6" x14ac:dyDescent="0.25">
      <c r="A6444" t="s">
        <v>9826</v>
      </c>
      <c r="B6444">
        <v>6.2</v>
      </c>
      <c r="D6444">
        <v>2051</v>
      </c>
      <c r="E6444">
        <v>2057</v>
      </c>
      <c r="F6444">
        <v>6.2</v>
      </c>
    </row>
    <row r="6445" spans="1:6" x14ac:dyDescent="0.25">
      <c r="A6445" t="s">
        <v>9827</v>
      </c>
      <c r="B6445">
        <v>6.4</v>
      </c>
      <c r="D6445">
        <v>2051</v>
      </c>
      <c r="E6445">
        <v>2059</v>
      </c>
      <c r="F6445">
        <v>6.4</v>
      </c>
    </row>
    <row r="6446" spans="1:6" x14ac:dyDescent="0.25">
      <c r="A6446" t="s">
        <v>9828</v>
      </c>
      <c r="B6446">
        <v>9.3000000000000007</v>
      </c>
      <c r="D6446">
        <v>2051</v>
      </c>
      <c r="E6446">
        <v>2064</v>
      </c>
      <c r="F6446">
        <v>9.3000000000000007</v>
      </c>
    </row>
    <row r="6447" spans="1:6" x14ac:dyDescent="0.25">
      <c r="A6447" t="s">
        <v>9829</v>
      </c>
      <c r="B6447">
        <v>9.9</v>
      </c>
      <c r="D6447">
        <v>2051</v>
      </c>
      <c r="E6447">
        <v>2065</v>
      </c>
      <c r="F6447">
        <v>9.9</v>
      </c>
    </row>
    <row r="6448" spans="1:6" x14ac:dyDescent="0.25">
      <c r="A6448" t="s">
        <v>9830</v>
      </c>
      <c r="B6448">
        <v>16</v>
      </c>
      <c r="D6448">
        <v>2051</v>
      </c>
      <c r="E6448">
        <v>2073</v>
      </c>
      <c r="F6448">
        <v>16</v>
      </c>
    </row>
    <row r="6449" spans="1:6" x14ac:dyDescent="0.25">
      <c r="A6449" t="s">
        <v>9831</v>
      </c>
      <c r="B6449">
        <v>21.3</v>
      </c>
      <c r="D6449">
        <v>2051</v>
      </c>
      <c r="E6449">
        <v>2074</v>
      </c>
      <c r="F6449">
        <v>21.3</v>
      </c>
    </row>
    <row r="6450" spans="1:6" x14ac:dyDescent="0.25">
      <c r="A6450" t="s">
        <v>9832</v>
      </c>
      <c r="B6450">
        <v>7.9</v>
      </c>
      <c r="D6450">
        <v>2052</v>
      </c>
      <c r="E6450">
        <v>2048</v>
      </c>
      <c r="F6450">
        <v>7.9</v>
      </c>
    </row>
    <row r="6451" spans="1:6" x14ac:dyDescent="0.25">
      <c r="A6451" t="s">
        <v>9833</v>
      </c>
      <c r="B6451">
        <v>5.8</v>
      </c>
      <c r="D6451">
        <v>2052</v>
      </c>
      <c r="E6451">
        <v>2049</v>
      </c>
      <c r="F6451">
        <v>5.8</v>
      </c>
    </row>
    <row r="6452" spans="1:6" x14ac:dyDescent="0.25">
      <c r="A6452" t="s">
        <v>9834</v>
      </c>
      <c r="B6452">
        <v>2.6</v>
      </c>
      <c r="D6452">
        <v>2052</v>
      </c>
      <c r="E6452">
        <v>2051</v>
      </c>
      <c r="F6452">
        <v>2.6</v>
      </c>
    </row>
    <row r="6453" spans="1:6" x14ac:dyDescent="0.25">
      <c r="A6453" t="s">
        <v>9835</v>
      </c>
      <c r="B6453">
        <v>1.8</v>
      </c>
      <c r="D6453">
        <v>2052</v>
      </c>
      <c r="E6453">
        <v>2053</v>
      </c>
      <c r="F6453">
        <v>1.8</v>
      </c>
    </row>
    <row r="6454" spans="1:6" x14ac:dyDescent="0.25">
      <c r="A6454" t="s">
        <v>9836</v>
      </c>
      <c r="B6454">
        <v>4.4000000000000004</v>
      </c>
      <c r="D6454">
        <v>2052</v>
      </c>
      <c r="E6454">
        <v>2054</v>
      </c>
      <c r="F6454">
        <v>4.4000000000000004</v>
      </c>
    </row>
    <row r="6455" spans="1:6" x14ac:dyDescent="0.25">
      <c r="A6455" t="s">
        <v>9837</v>
      </c>
      <c r="B6455">
        <v>5</v>
      </c>
      <c r="D6455">
        <v>2052</v>
      </c>
      <c r="E6455">
        <v>2056</v>
      </c>
      <c r="F6455">
        <v>5</v>
      </c>
    </row>
    <row r="6456" spans="1:6" x14ac:dyDescent="0.25">
      <c r="A6456" t="s">
        <v>9838</v>
      </c>
      <c r="B6456">
        <v>3.6</v>
      </c>
      <c r="D6456">
        <v>2052</v>
      </c>
      <c r="E6456">
        <v>2057</v>
      </c>
      <c r="F6456">
        <v>3.6</v>
      </c>
    </row>
    <row r="6457" spans="1:6" x14ac:dyDescent="0.25">
      <c r="A6457" t="s">
        <v>9839</v>
      </c>
      <c r="B6457">
        <v>4.9000000000000004</v>
      </c>
      <c r="D6457">
        <v>2052</v>
      </c>
      <c r="E6457">
        <v>2059</v>
      </c>
      <c r="F6457">
        <v>4.9000000000000004</v>
      </c>
    </row>
    <row r="6458" spans="1:6" x14ac:dyDescent="0.25">
      <c r="A6458" t="s">
        <v>9840</v>
      </c>
      <c r="B6458">
        <v>7.3</v>
      </c>
      <c r="D6458">
        <v>2052</v>
      </c>
      <c r="E6458">
        <v>2064</v>
      </c>
      <c r="F6458">
        <v>7.3</v>
      </c>
    </row>
    <row r="6459" spans="1:6" x14ac:dyDescent="0.25">
      <c r="A6459" t="s">
        <v>9841</v>
      </c>
      <c r="B6459">
        <v>8.8000000000000007</v>
      </c>
      <c r="D6459">
        <v>2052</v>
      </c>
      <c r="E6459">
        <v>2065</v>
      </c>
      <c r="F6459">
        <v>8.8000000000000007</v>
      </c>
    </row>
    <row r="6460" spans="1:6" x14ac:dyDescent="0.25">
      <c r="A6460" t="s">
        <v>9842</v>
      </c>
      <c r="B6460">
        <v>1.8</v>
      </c>
      <c r="D6460">
        <v>2053</v>
      </c>
      <c r="E6460">
        <v>2052</v>
      </c>
      <c r="F6460">
        <v>1.8</v>
      </c>
    </row>
    <row r="6461" spans="1:6" x14ac:dyDescent="0.25">
      <c r="A6461" t="s">
        <v>9843</v>
      </c>
      <c r="B6461">
        <v>2.6</v>
      </c>
      <c r="D6461">
        <v>2053</v>
      </c>
      <c r="E6461">
        <v>2054</v>
      </c>
      <c r="F6461">
        <v>2.6</v>
      </c>
    </row>
    <row r="6462" spans="1:6" x14ac:dyDescent="0.25">
      <c r="A6462" t="s">
        <v>9844</v>
      </c>
      <c r="B6462">
        <v>3.3</v>
      </c>
      <c r="D6462">
        <v>2053</v>
      </c>
      <c r="E6462">
        <v>2056</v>
      </c>
      <c r="F6462">
        <v>3.3</v>
      </c>
    </row>
    <row r="6463" spans="1:6" x14ac:dyDescent="0.25">
      <c r="A6463" t="s">
        <v>9845</v>
      </c>
      <c r="B6463">
        <v>2.8</v>
      </c>
      <c r="D6463">
        <v>2053</v>
      </c>
      <c r="E6463">
        <v>2057</v>
      </c>
      <c r="F6463">
        <v>2.8</v>
      </c>
    </row>
    <row r="6464" spans="1:6" x14ac:dyDescent="0.25">
      <c r="A6464" t="s">
        <v>9846</v>
      </c>
      <c r="B6464">
        <v>5.5</v>
      </c>
      <c r="D6464">
        <v>2053</v>
      </c>
      <c r="E6464">
        <v>2059</v>
      </c>
      <c r="F6464">
        <v>5.5</v>
      </c>
    </row>
    <row r="6465" spans="1:6" x14ac:dyDescent="0.25">
      <c r="A6465" t="s">
        <v>9847</v>
      </c>
      <c r="B6465">
        <v>7.3</v>
      </c>
      <c r="D6465">
        <v>2053</v>
      </c>
      <c r="E6465">
        <v>2064</v>
      </c>
      <c r="F6465">
        <v>7.3</v>
      </c>
    </row>
    <row r="6466" spans="1:6" x14ac:dyDescent="0.25">
      <c r="A6466" t="s">
        <v>9848</v>
      </c>
      <c r="B6466">
        <v>4.4000000000000004</v>
      </c>
      <c r="D6466">
        <v>2054</v>
      </c>
      <c r="E6466">
        <v>2052</v>
      </c>
      <c r="F6466">
        <v>4.4000000000000004</v>
      </c>
    </row>
    <row r="6467" spans="1:6" x14ac:dyDescent="0.25">
      <c r="A6467" t="s">
        <v>9849</v>
      </c>
      <c r="B6467">
        <v>2.6</v>
      </c>
      <c r="D6467">
        <v>2054</v>
      </c>
      <c r="E6467">
        <v>2053</v>
      </c>
      <c r="F6467">
        <v>2.6</v>
      </c>
    </row>
    <row r="6468" spans="1:6" x14ac:dyDescent="0.25">
      <c r="A6468" t="s">
        <v>9850</v>
      </c>
      <c r="B6468">
        <v>3.4</v>
      </c>
      <c r="D6468">
        <v>2054</v>
      </c>
      <c r="E6468">
        <v>2055</v>
      </c>
      <c r="F6468">
        <v>3.4</v>
      </c>
    </row>
    <row r="6469" spans="1:6" x14ac:dyDescent="0.25">
      <c r="A6469" t="s">
        <v>9851</v>
      </c>
      <c r="B6469">
        <v>1.9</v>
      </c>
      <c r="D6469">
        <v>2054</v>
      </c>
      <c r="E6469">
        <v>2056</v>
      </c>
      <c r="F6469">
        <v>1.9</v>
      </c>
    </row>
    <row r="6470" spans="1:6" x14ac:dyDescent="0.25">
      <c r="A6470" t="s">
        <v>9852</v>
      </c>
      <c r="B6470">
        <v>3.7</v>
      </c>
      <c r="D6470">
        <v>2054</v>
      </c>
      <c r="E6470">
        <v>2057</v>
      </c>
      <c r="F6470">
        <v>3.7</v>
      </c>
    </row>
    <row r="6471" spans="1:6" x14ac:dyDescent="0.25">
      <c r="A6471" t="s">
        <v>9853</v>
      </c>
      <c r="B6471">
        <v>3.5</v>
      </c>
      <c r="D6471">
        <v>2054</v>
      </c>
      <c r="E6471">
        <v>2058</v>
      </c>
      <c r="F6471">
        <v>3.5</v>
      </c>
    </row>
    <row r="6472" spans="1:6" x14ac:dyDescent="0.25">
      <c r="A6472" t="s">
        <v>9854</v>
      </c>
      <c r="B6472">
        <v>3.4</v>
      </c>
      <c r="D6472">
        <v>2055</v>
      </c>
      <c r="E6472">
        <v>2054</v>
      </c>
      <c r="F6472">
        <v>3.4</v>
      </c>
    </row>
    <row r="6473" spans="1:6" x14ac:dyDescent="0.25">
      <c r="A6473" t="s">
        <v>9855</v>
      </c>
      <c r="B6473">
        <v>3.5</v>
      </c>
      <c r="D6473">
        <v>2055</v>
      </c>
      <c r="E6473">
        <v>2056</v>
      </c>
      <c r="F6473">
        <v>3.5</v>
      </c>
    </row>
    <row r="6474" spans="1:6" x14ac:dyDescent="0.25">
      <c r="A6474" t="s">
        <v>9856</v>
      </c>
      <c r="B6474">
        <v>2.2999999999999998</v>
      </c>
      <c r="D6474">
        <v>2055</v>
      </c>
      <c r="E6474">
        <v>2058</v>
      </c>
      <c r="F6474">
        <v>2.2999999999999998</v>
      </c>
    </row>
    <row r="6475" spans="1:6" x14ac:dyDescent="0.25">
      <c r="A6475" t="s">
        <v>9857</v>
      </c>
      <c r="B6475">
        <v>5</v>
      </c>
      <c r="D6475">
        <v>2056</v>
      </c>
      <c r="E6475">
        <v>2052</v>
      </c>
      <c r="F6475">
        <v>5</v>
      </c>
    </row>
    <row r="6476" spans="1:6" x14ac:dyDescent="0.25">
      <c r="A6476" t="s">
        <v>9858</v>
      </c>
      <c r="B6476">
        <v>3.3</v>
      </c>
      <c r="D6476">
        <v>2056</v>
      </c>
      <c r="E6476">
        <v>2053</v>
      </c>
      <c r="F6476">
        <v>3.3</v>
      </c>
    </row>
    <row r="6477" spans="1:6" x14ac:dyDescent="0.25">
      <c r="A6477" t="s">
        <v>9859</v>
      </c>
      <c r="B6477">
        <v>1.9</v>
      </c>
      <c r="D6477">
        <v>2056</v>
      </c>
      <c r="E6477">
        <v>2054</v>
      </c>
      <c r="F6477">
        <v>1.9</v>
      </c>
    </row>
    <row r="6478" spans="1:6" x14ac:dyDescent="0.25">
      <c r="A6478" t="s">
        <v>9860</v>
      </c>
      <c r="B6478">
        <v>3.5</v>
      </c>
      <c r="D6478">
        <v>2056</v>
      </c>
      <c r="E6478">
        <v>2055</v>
      </c>
      <c r="F6478">
        <v>3.5</v>
      </c>
    </row>
    <row r="6479" spans="1:6" x14ac:dyDescent="0.25">
      <c r="A6479" t="s">
        <v>9861</v>
      </c>
      <c r="B6479">
        <v>2.7</v>
      </c>
      <c r="D6479">
        <v>2056</v>
      </c>
      <c r="E6479">
        <v>2057</v>
      </c>
      <c r="F6479">
        <v>2.7</v>
      </c>
    </row>
    <row r="6480" spans="1:6" x14ac:dyDescent="0.25">
      <c r="A6480" t="s">
        <v>9862</v>
      </c>
      <c r="B6480">
        <v>2.2999999999999998</v>
      </c>
      <c r="D6480">
        <v>2056</v>
      </c>
      <c r="E6480">
        <v>2058</v>
      </c>
      <c r="F6480">
        <v>2.2999999999999998</v>
      </c>
    </row>
    <row r="6481" spans="1:6" x14ac:dyDescent="0.25">
      <c r="A6481" t="s">
        <v>9863</v>
      </c>
      <c r="B6481">
        <v>2.2999999999999998</v>
      </c>
      <c r="D6481">
        <v>2056</v>
      </c>
      <c r="E6481">
        <v>2060</v>
      </c>
      <c r="F6481">
        <v>2.2999999999999998</v>
      </c>
    </row>
    <row r="6482" spans="1:6" x14ac:dyDescent="0.25">
      <c r="A6482" t="s">
        <v>9864</v>
      </c>
      <c r="B6482">
        <v>6.2</v>
      </c>
      <c r="D6482">
        <v>2057</v>
      </c>
      <c r="E6482">
        <v>2051</v>
      </c>
      <c r="F6482">
        <v>6.2</v>
      </c>
    </row>
    <row r="6483" spans="1:6" x14ac:dyDescent="0.25">
      <c r="A6483" t="s">
        <v>9865</v>
      </c>
      <c r="B6483">
        <v>3.6</v>
      </c>
      <c r="D6483">
        <v>2057</v>
      </c>
      <c r="E6483">
        <v>2052</v>
      </c>
      <c r="F6483">
        <v>3.6</v>
      </c>
    </row>
    <row r="6484" spans="1:6" x14ac:dyDescent="0.25">
      <c r="A6484" t="s">
        <v>9866</v>
      </c>
      <c r="B6484">
        <v>2.8</v>
      </c>
      <c r="D6484">
        <v>2057</v>
      </c>
      <c r="E6484">
        <v>2053</v>
      </c>
      <c r="F6484">
        <v>2.8</v>
      </c>
    </row>
    <row r="6485" spans="1:6" x14ac:dyDescent="0.25">
      <c r="A6485" t="s">
        <v>9867</v>
      </c>
      <c r="B6485">
        <v>3.7</v>
      </c>
      <c r="D6485">
        <v>2057</v>
      </c>
      <c r="E6485">
        <v>2054</v>
      </c>
      <c r="F6485">
        <v>3.7</v>
      </c>
    </row>
    <row r="6486" spans="1:6" x14ac:dyDescent="0.25">
      <c r="A6486" t="s">
        <v>9868</v>
      </c>
      <c r="B6486">
        <v>2.7</v>
      </c>
      <c r="D6486">
        <v>2057</v>
      </c>
      <c r="E6486">
        <v>2056</v>
      </c>
      <c r="F6486">
        <v>2.7</v>
      </c>
    </row>
    <row r="6487" spans="1:6" x14ac:dyDescent="0.25">
      <c r="A6487" t="s">
        <v>9869</v>
      </c>
      <c r="B6487">
        <v>4.8</v>
      </c>
      <c r="D6487">
        <v>2057</v>
      </c>
      <c r="E6487">
        <v>2058</v>
      </c>
      <c r="F6487">
        <v>4.8</v>
      </c>
    </row>
    <row r="6488" spans="1:6" x14ac:dyDescent="0.25">
      <c r="A6488" t="s">
        <v>9870</v>
      </c>
      <c r="B6488">
        <v>3.9</v>
      </c>
      <c r="D6488">
        <v>2057</v>
      </c>
      <c r="E6488">
        <v>2059</v>
      </c>
      <c r="F6488">
        <v>3.9</v>
      </c>
    </row>
    <row r="6489" spans="1:6" x14ac:dyDescent="0.25">
      <c r="A6489" t="s">
        <v>9871</v>
      </c>
      <c r="B6489">
        <v>3.8</v>
      </c>
      <c r="D6489">
        <v>2057</v>
      </c>
      <c r="E6489">
        <v>2060</v>
      </c>
      <c r="F6489">
        <v>3.8</v>
      </c>
    </row>
    <row r="6490" spans="1:6" x14ac:dyDescent="0.25">
      <c r="A6490" t="s">
        <v>9872</v>
      </c>
      <c r="B6490">
        <v>4.8</v>
      </c>
      <c r="D6490">
        <v>2057</v>
      </c>
      <c r="E6490">
        <v>2064</v>
      </c>
      <c r="F6490">
        <v>4.8</v>
      </c>
    </row>
    <row r="6491" spans="1:6" x14ac:dyDescent="0.25">
      <c r="A6491" t="s">
        <v>9873</v>
      </c>
      <c r="B6491">
        <v>3.5</v>
      </c>
      <c r="D6491">
        <v>2058</v>
      </c>
      <c r="E6491">
        <v>2054</v>
      </c>
      <c r="F6491">
        <v>3.5</v>
      </c>
    </row>
    <row r="6492" spans="1:6" x14ac:dyDescent="0.25">
      <c r="A6492" t="s">
        <v>9874</v>
      </c>
      <c r="B6492">
        <v>2.2999999999999998</v>
      </c>
      <c r="D6492">
        <v>2058</v>
      </c>
      <c r="E6492">
        <v>2055</v>
      </c>
      <c r="F6492">
        <v>2.2999999999999998</v>
      </c>
    </row>
    <row r="6493" spans="1:6" x14ac:dyDescent="0.25">
      <c r="A6493" t="s">
        <v>9875</v>
      </c>
      <c r="B6493">
        <v>2.2999999999999998</v>
      </c>
      <c r="D6493">
        <v>2058</v>
      </c>
      <c r="E6493">
        <v>2056</v>
      </c>
      <c r="F6493">
        <v>2.2999999999999998</v>
      </c>
    </row>
    <row r="6494" spans="1:6" x14ac:dyDescent="0.25">
      <c r="A6494" t="s">
        <v>9876</v>
      </c>
      <c r="B6494">
        <v>4.8</v>
      </c>
      <c r="D6494">
        <v>2058</v>
      </c>
      <c r="E6494">
        <v>2057</v>
      </c>
      <c r="F6494">
        <v>4.8</v>
      </c>
    </row>
    <row r="6495" spans="1:6" x14ac:dyDescent="0.25">
      <c r="A6495" t="s">
        <v>9877</v>
      </c>
      <c r="B6495">
        <v>1.6</v>
      </c>
      <c r="D6495">
        <v>2058</v>
      </c>
      <c r="E6495">
        <v>2060</v>
      </c>
      <c r="F6495">
        <v>1.6</v>
      </c>
    </row>
    <row r="6496" spans="1:6" x14ac:dyDescent="0.25">
      <c r="A6496" t="s">
        <v>9878</v>
      </c>
      <c r="B6496">
        <v>2.2999999999999998</v>
      </c>
      <c r="D6496">
        <v>2058</v>
      </c>
      <c r="E6496">
        <v>2118</v>
      </c>
      <c r="F6496">
        <v>2.2999999999999998</v>
      </c>
    </row>
    <row r="6497" spans="1:6" x14ac:dyDescent="0.25">
      <c r="A6497" t="s">
        <v>9879</v>
      </c>
      <c r="B6497">
        <v>37.299999999999997</v>
      </c>
      <c r="D6497">
        <v>2059</v>
      </c>
      <c r="E6497">
        <v>105</v>
      </c>
      <c r="F6497">
        <v>37.299999999999997</v>
      </c>
    </row>
    <row r="6498" spans="1:6" x14ac:dyDescent="0.25">
      <c r="A6498" t="s">
        <v>9880</v>
      </c>
      <c r="B6498">
        <v>6.4</v>
      </c>
      <c r="D6498">
        <v>2059</v>
      </c>
      <c r="E6498">
        <v>2051</v>
      </c>
      <c r="F6498">
        <v>6.4</v>
      </c>
    </row>
    <row r="6499" spans="1:6" x14ac:dyDescent="0.25">
      <c r="A6499" t="s">
        <v>9881</v>
      </c>
      <c r="B6499">
        <v>4.9000000000000004</v>
      </c>
      <c r="D6499">
        <v>2059</v>
      </c>
      <c r="E6499">
        <v>2052</v>
      </c>
      <c r="F6499">
        <v>4.9000000000000004</v>
      </c>
    </row>
    <row r="6500" spans="1:6" x14ac:dyDescent="0.25">
      <c r="A6500" t="s">
        <v>9882</v>
      </c>
      <c r="B6500">
        <v>5.5</v>
      </c>
      <c r="D6500">
        <v>2059</v>
      </c>
      <c r="E6500">
        <v>2053</v>
      </c>
      <c r="F6500">
        <v>5.5</v>
      </c>
    </row>
    <row r="6501" spans="1:6" x14ac:dyDescent="0.25">
      <c r="A6501" t="s">
        <v>9883</v>
      </c>
      <c r="B6501">
        <v>3.9</v>
      </c>
      <c r="D6501">
        <v>2059</v>
      </c>
      <c r="E6501">
        <v>2057</v>
      </c>
      <c r="F6501">
        <v>3.9</v>
      </c>
    </row>
    <row r="6502" spans="1:6" x14ac:dyDescent="0.25">
      <c r="A6502" t="s">
        <v>9884</v>
      </c>
      <c r="B6502">
        <v>3.1</v>
      </c>
      <c r="D6502">
        <v>2059</v>
      </c>
      <c r="E6502">
        <v>2064</v>
      </c>
      <c r="F6502">
        <v>3.1</v>
      </c>
    </row>
    <row r="6503" spans="1:6" x14ac:dyDescent="0.25">
      <c r="A6503" t="s">
        <v>9885</v>
      </c>
      <c r="B6503">
        <v>4.0999999999999996</v>
      </c>
      <c r="D6503">
        <v>2059</v>
      </c>
      <c r="E6503">
        <v>2065</v>
      </c>
      <c r="F6503">
        <v>4.0999999999999996</v>
      </c>
    </row>
    <row r="6504" spans="1:6" x14ac:dyDescent="0.25">
      <c r="A6504" t="s">
        <v>9886</v>
      </c>
      <c r="B6504">
        <v>5.8</v>
      </c>
      <c r="D6504">
        <v>2059</v>
      </c>
      <c r="E6504">
        <v>2066</v>
      </c>
      <c r="F6504">
        <v>5.8</v>
      </c>
    </row>
    <row r="6505" spans="1:6" x14ac:dyDescent="0.25">
      <c r="A6505" t="s">
        <v>9887</v>
      </c>
      <c r="B6505">
        <v>6.7</v>
      </c>
      <c r="D6505">
        <v>2059</v>
      </c>
      <c r="E6505">
        <v>2067</v>
      </c>
      <c r="F6505">
        <v>6.7</v>
      </c>
    </row>
    <row r="6506" spans="1:6" x14ac:dyDescent="0.25">
      <c r="A6506" t="s">
        <v>9888</v>
      </c>
      <c r="B6506">
        <v>7.3</v>
      </c>
      <c r="D6506">
        <v>2059</v>
      </c>
      <c r="E6506">
        <v>2068</v>
      </c>
      <c r="F6506">
        <v>7.3</v>
      </c>
    </row>
    <row r="6507" spans="1:6" x14ac:dyDescent="0.25">
      <c r="A6507" t="s">
        <v>9889</v>
      </c>
      <c r="B6507">
        <v>7.9</v>
      </c>
      <c r="D6507">
        <v>2059</v>
      </c>
      <c r="E6507">
        <v>2069</v>
      </c>
      <c r="F6507">
        <v>7.9</v>
      </c>
    </row>
    <row r="6508" spans="1:6" x14ac:dyDescent="0.25">
      <c r="A6508" t="s">
        <v>9890</v>
      </c>
      <c r="B6508">
        <v>26.9</v>
      </c>
      <c r="D6508">
        <v>2059</v>
      </c>
      <c r="E6508">
        <v>2200</v>
      </c>
      <c r="F6508">
        <v>26.9</v>
      </c>
    </row>
    <row r="6509" spans="1:6" x14ac:dyDescent="0.25">
      <c r="A6509" t="s">
        <v>11193</v>
      </c>
      <c r="B6509">
        <v>27.4</v>
      </c>
      <c r="D6509">
        <v>2059</v>
      </c>
      <c r="E6509">
        <v>2205</v>
      </c>
      <c r="F6509">
        <v>27.4</v>
      </c>
    </row>
    <row r="6510" spans="1:6" x14ac:dyDescent="0.25">
      <c r="A6510" t="s">
        <v>9891</v>
      </c>
      <c r="B6510">
        <v>2.2999999999999998</v>
      </c>
      <c r="D6510">
        <v>2060</v>
      </c>
      <c r="E6510">
        <v>2056</v>
      </c>
      <c r="F6510">
        <v>2.2999999999999998</v>
      </c>
    </row>
    <row r="6511" spans="1:6" x14ac:dyDescent="0.25">
      <c r="A6511" t="s">
        <v>9892</v>
      </c>
      <c r="B6511">
        <v>3.8</v>
      </c>
      <c r="D6511">
        <v>2060</v>
      </c>
      <c r="E6511">
        <v>2057</v>
      </c>
      <c r="F6511">
        <v>3.8</v>
      </c>
    </row>
    <row r="6512" spans="1:6" x14ac:dyDescent="0.25">
      <c r="A6512" t="s">
        <v>9893</v>
      </c>
      <c r="B6512">
        <v>1.6</v>
      </c>
      <c r="D6512">
        <v>2060</v>
      </c>
      <c r="E6512">
        <v>2058</v>
      </c>
      <c r="F6512">
        <v>1.6</v>
      </c>
    </row>
    <row r="6513" spans="1:6" x14ac:dyDescent="0.25">
      <c r="A6513" t="s">
        <v>9894</v>
      </c>
      <c r="B6513">
        <v>2.6</v>
      </c>
      <c r="D6513">
        <v>2060</v>
      </c>
      <c r="E6513">
        <v>2061</v>
      </c>
      <c r="F6513">
        <v>2.6</v>
      </c>
    </row>
    <row r="6514" spans="1:6" x14ac:dyDescent="0.25">
      <c r="A6514" t="s">
        <v>9895</v>
      </c>
      <c r="B6514">
        <v>3.5</v>
      </c>
      <c r="D6514">
        <v>2060</v>
      </c>
      <c r="E6514">
        <v>2118</v>
      </c>
      <c r="F6514">
        <v>3.5</v>
      </c>
    </row>
    <row r="6515" spans="1:6" x14ac:dyDescent="0.25">
      <c r="A6515" t="s">
        <v>9896</v>
      </c>
      <c r="B6515">
        <v>2.6</v>
      </c>
      <c r="D6515">
        <v>2061</v>
      </c>
      <c r="E6515">
        <v>2060</v>
      </c>
      <c r="F6515">
        <v>2.6</v>
      </c>
    </row>
    <row r="6516" spans="1:6" x14ac:dyDescent="0.25">
      <c r="A6516" t="s">
        <v>9897</v>
      </c>
      <c r="B6516">
        <v>3.3</v>
      </c>
      <c r="D6516">
        <v>2061</v>
      </c>
      <c r="E6516">
        <v>2062</v>
      </c>
      <c r="F6516">
        <v>3.3</v>
      </c>
    </row>
    <row r="6517" spans="1:6" x14ac:dyDescent="0.25">
      <c r="A6517" t="s">
        <v>9898</v>
      </c>
      <c r="B6517">
        <v>4.8</v>
      </c>
      <c r="D6517">
        <v>2061</v>
      </c>
      <c r="E6517">
        <v>2063</v>
      </c>
      <c r="F6517">
        <v>4.8</v>
      </c>
    </row>
    <row r="6518" spans="1:6" x14ac:dyDescent="0.25">
      <c r="A6518" t="s">
        <v>9899</v>
      </c>
      <c r="B6518">
        <v>3.3</v>
      </c>
      <c r="D6518">
        <v>2062</v>
      </c>
      <c r="E6518">
        <v>2061</v>
      </c>
      <c r="F6518">
        <v>3.3</v>
      </c>
    </row>
    <row r="6519" spans="1:6" x14ac:dyDescent="0.25">
      <c r="A6519" t="s">
        <v>9900</v>
      </c>
      <c r="B6519">
        <v>2.2999999999999998</v>
      </c>
      <c r="D6519">
        <v>2062</v>
      </c>
      <c r="E6519">
        <v>2063</v>
      </c>
      <c r="F6519">
        <v>2.2999999999999998</v>
      </c>
    </row>
    <row r="6520" spans="1:6" x14ac:dyDescent="0.25">
      <c r="A6520" t="s">
        <v>9901</v>
      </c>
      <c r="B6520">
        <v>4.8</v>
      </c>
      <c r="D6520">
        <v>2063</v>
      </c>
      <c r="E6520">
        <v>2061</v>
      </c>
      <c r="F6520">
        <v>4.8</v>
      </c>
    </row>
    <row r="6521" spans="1:6" x14ac:dyDescent="0.25">
      <c r="A6521" t="s">
        <v>9902</v>
      </c>
      <c r="B6521">
        <v>2.2999999999999998</v>
      </c>
      <c r="D6521">
        <v>2063</v>
      </c>
      <c r="E6521">
        <v>2062</v>
      </c>
      <c r="F6521">
        <v>2.2999999999999998</v>
      </c>
    </row>
    <row r="6522" spans="1:6" x14ac:dyDescent="0.25">
      <c r="A6522" t="s">
        <v>9903</v>
      </c>
      <c r="B6522">
        <v>9.3000000000000007</v>
      </c>
      <c r="D6522">
        <v>2064</v>
      </c>
      <c r="E6522">
        <v>2051</v>
      </c>
      <c r="F6522">
        <v>9.3000000000000007</v>
      </c>
    </row>
    <row r="6523" spans="1:6" x14ac:dyDescent="0.25">
      <c r="A6523" t="s">
        <v>9904</v>
      </c>
      <c r="B6523">
        <v>7.3</v>
      </c>
      <c r="D6523">
        <v>2064</v>
      </c>
      <c r="E6523">
        <v>2052</v>
      </c>
      <c r="F6523">
        <v>7.3</v>
      </c>
    </row>
    <row r="6524" spans="1:6" x14ac:dyDescent="0.25">
      <c r="A6524" t="s">
        <v>9905</v>
      </c>
      <c r="B6524">
        <v>7.3</v>
      </c>
      <c r="D6524">
        <v>2064</v>
      </c>
      <c r="E6524">
        <v>2053</v>
      </c>
      <c r="F6524">
        <v>7.3</v>
      </c>
    </row>
    <row r="6525" spans="1:6" x14ac:dyDescent="0.25">
      <c r="A6525" t="s">
        <v>9906</v>
      </c>
      <c r="B6525">
        <v>4.8</v>
      </c>
      <c r="D6525">
        <v>2064</v>
      </c>
      <c r="E6525">
        <v>2057</v>
      </c>
      <c r="F6525">
        <v>4.8</v>
      </c>
    </row>
    <row r="6526" spans="1:6" x14ac:dyDescent="0.25">
      <c r="A6526" t="s">
        <v>9907</v>
      </c>
      <c r="B6526">
        <v>3.1</v>
      </c>
      <c r="D6526">
        <v>2064</v>
      </c>
      <c r="E6526">
        <v>2059</v>
      </c>
      <c r="F6526">
        <v>3.1</v>
      </c>
    </row>
    <row r="6527" spans="1:6" x14ac:dyDescent="0.25">
      <c r="A6527" t="s">
        <v>9908</v>
      </c>
      <c r="B6527">
        <v>3.7</v>
      </c>
      <c r="D6527">
        <v>2064</v>
      </c>
      <c r="E6527">
        <v>2065</v>
      </c>
      <c r="F6527">
        <v>3.7</v>
      </c>
    </row>
    <row r="6528" spans="1:6" x14ac:dyDescent="0.25">
      <c r="A6528" t="s">
        <v>9909</v>
      </c>
      <c r="B6528">
        <v>4.7</v>
      </c>
      <c r="D6528">
        <v>2064</v>
      </c>
      <c r="E6528">
        <v>2066</v>
      </c>
      <c r="F6528">
        <v>4.7</v>
      </c>
    </row>
    <row r="6529" spans="1:6" x14ac:dyDescent="0.25">
      <c r="A6529" t="s">
        <v>9910</v>
      </c>
      <c r="B6529">
        <v>4.3</v>
      </c>
      <c r="D6529">
        <v>2064</v>
      </c>
      <c r="E6529">
        <v>2067</v>
      </c>
      <c r="F6529">
        <v>4.3</v>
      </c>
    </row>
    <row r="6530" spans="1:6" x14ac:dyDescent="0.25">
      <c r="A6530" t="s">
        <v>9911</v>
      </c>
      <c r="B6530">
        <v>5.3</v>
      </c>
      <c r="D6530">
        <v>2064</v>
      </c>
      <c r="E6530">
        <v>2068</v>
      </c>
      <c r="F6530">
        <v>5.3</v>
      </c>
    </row>
    <row r="6531" spans="1:6" x14ac:dyDescent="0.25">
      <c r="A6531" t="s">
        <v>9912</v>
      </c>
      <c r="B6531">
        <v>4.9000000000000004</v>
      </c>
      <c r="D6531">
        <v>2064</v>
      </c>
      <c r="E6531">
        <v>2069</v>
      </c>
      <c r="F6531">
        <v>4.9000000000000004</v>
      </c>
    </row>
    <row r="6532" spans="1:6" x14ac:dyDescent="0.25">
      <c r="A6532" t="s">
        <v>9913</v>
      </c>
      <c r="B6532">
        <v>36.9</v>
      </c>
      <c r="D6532">
        <v>2065</v>
      </c>
      <c r="E6532">
        <v>107</v>
      </c>
      <c r="F6532">
        <v>36.9</v>
      </c>
    </row>
    <row r="6533" spans="1:6" x14ac:dyDescent="0.25">
      <c r="A6533" t="s">
        <v>9914</v>
      </c>
      <c r="B6533">
        <v>15.7</v>
      </c>
      <c r="D6533">
        <v>2065</v>
      </c>
      <c r="E6533">
        <v>2048</v>
      </c>
      <c r="F6533">
        <v>15.7</v>
      </c>
    </row>
    <row r="6534" spans="1:6" x14ac:dyDescent="0.25">
      <c r="A6534" t="s">
        <v>9915</v>
      </c>
      <c r="B6534">
        <v>9.9</v>
      </c>
      <c r="D6534">
        <v>2065</v>
      </c>
      <c r="E6534">
        <v>2051</v>
      </c>
      <c r="F6534">
        <v>9.9</v>
      </c>
    </row>
    <row r="6535" spans="1:6" x14ac:dyDescent="0.25">
      <c r="A6535" t="s">
        <v>9916</v>
      </c>
      <c r="B6535">
        <v>8.8000000000000007</v>
      </c>
      <c r="D6535">
        <v>2065</v>
      </c>
      <c r="E6535">
        <v>2052</v>
      </c>
      <c r="F6535">
        <v>8.8000000000000007</v>
      </c>
    </row>
    <row r="6536" spans="1:6" x14ac:dyDescent="0.25">
      <c r="A6536" t="s">
        <v>9917</v>
      </c>
      <c r="B6536">
        <v>4.0999999999999996</v>
      </c>
      <c r="D6536">
        <v>2065</v>
      </c>
      <c r="E6536">
        <v>2059</v>
      </c>
      <c r="F6536">
        <v>4.0999999999999996</v>
      </c>
    </row>
    <row r="6537" spans="1:6" x14ac:dyDescent="0.25">
      <c r="A6537" t="s">
        <v>9918</v>
      </c>
      <c r="B6537">
        <v>3.7</v>
      </c>
      <c r="D6537">
        <v>2065</v>
      </c>
      <c r="E6537">
        <v>2064</v>
      </c>
      <c r="F6537">
        <v>3.7</v>
      </c>
    </row>
    <row r="6538" spans="1:6" x14ac:dyDescent="0.25">
      <c r="A6538" t="s">
        <v>9919</v>
      </c>
      <c r="B6538">
        <v>1.8</v>
      </c>
      <c r="D6538">
        <v>2065</v>
      </c>
      <c r="E6538">
        <v>2066</v>
      </c>
      <c r="F6538">
        <v>1.8</v>
      </c>
    </row>
    <row r="6539" spans="1:6" x14ac:dyDescent="0.25">
      <c r="A6539" t="s">
        <v>9920</v>
      </c>
      <c r="B6539">
        <v>3.9</v>
      </c>
      <c r="D6539">
        <v>2065</v>
      </c>
      <c r="E6539">
        <v>2067</v>
      </c>
      <c r="F6539">
        <v>3.9</v>
      </c>
    </row>
    <row r="6540" spans="1:6" x14ac:dyDescent="0.25">
      <c r="A6540" t="s">
        <v>9921</v>
      </c>
      <c r="B6540">
        <v>3.8</v>
      </c>
      <c r="D6540">
        <v>2065</v>
      </c>
      <c r="E6540">
        <v>2068</v>
      </c>
      <c r="F6540">
        <v>3.8</v>
      </c>
    </row>
    <row r="6541" spans="1:6" x14ac:dyDescent="0.25">
      <c r="A6541" t="s">
        <v>9922</v>
      </c>
      <c r="B6541">
        <v>6</v>
      </c>
      <c r="D6541">
        <v>2065</v>
      </c>
      <c r="E6541">
        <v>2069</v>
      </c>
      <c r="F6541">
        <v>6</v>
      </c>
    </row>
    <row r="6542" spans="1:6" x14ac:dyDescent="0.25">
      <c r="A6542" t="s">
        <v>9923</v>
      </c>
      <c r="B6542">
        <v>6.3</v>
      </c>
      <c r="D6542">
        <v>2065</v>
      </c>
      <c r="E6542">
        <v>2073</v>
      </c>
      <c r="F6542">
        <v>6.3</v>
      </c>
    </row>
    <row r="6543" spans="1:6" x14ac:dyDescent="0.25">
      <c r="A6543" t="s">
        <v>9924</v>
      </c>
      <c r="B6543">
        <v>11.8</v>
      </c>
      <c r="D6543">
        <v>2065</v>
      </c>
      <c r="E6543">
        <v>2074</v>
      </c>
      <c r="F6543">
        <v>11.8</v>
      </c>
    </row>
    <row r="6544" spans="1:6" x14ac:dyDescent="0.25">
      <c r="A6544" t="s">
        <v>9925</v>
      </c>
      <c r="B6544">
        <v>26.7</v>
      </c>
      <c r="D6544">
        <v>2065</v>
      </c>
      <c r="E6544">
        <v>2200</v>
      </c>
      <c r="F6544">
        <v>26.7</v>
      </c>
    </row>
    <row r="6545" spans="1:6" x14ac:dyDescent="0.25">
      <c r="A6545" t="s">
        <v>9926</v>
      </c>
      <c r="B6545">
        <v>39.1</v>
      </c>
      <c r="D6545">
        <v>2065</v>
      </c>
      <c r="E6545">
        <v>2202</v>
      </c>
      <c r="F6545">
        <v>39.1</v>
      </c>
    </row>
    <row r="6546" spans="1:6" x14ac:dyDescent="0.25">
      <c r="A6546" t="s">
        <v>9927</v>
      </c>
      <c r="B6546">
        <v>5.8</v>
      </c>
      <c r="D6546">
        <v>2066</v>
      </c>
      <c r="E6546">
        <v>2059</v>
      </c>
      <c r="F6546">
        <v>5.8</v>
      </c>
    </row>
    <row r="6547" spans="1:6" x14ac:dyDescent="0.25">
      <c r="A6547" t="s">
        <v>9928</v>
      </c>
      <c r="B6547">
        <v>4.7</v>
      </c>
      <c r="D6547">
        <v>2066</v>
      </c>
      <c r="E6547">
        <v>2064</v>
      </c>
      <c r="F6547">
        <v>4.7</v>
      </c>
    </row>
    <row r="6548" spans="1:6" x14ac:dyDescent="0.25">
      <c r="A6548" t="s">
        <v>9929</v>
      </c>
      <c r="B6548">
        <v>1.8</v>
      </c>
      <c r="D6548">
        <v>2066</v>
      </c>
      <c r="E6548">
        <v>2065</v>
      </c>
      <c r="F6548">
        <v>1.8</v>
      </c>
    </row>
    <row r="6549" spans="1:6" x14ac:dyDescent="0.25">
      <c r="A6549" t="s">
        <v>9930</v>
      </c>
      <c r="B6549">
        <v>2.8</v>
      </c>
      <c r="D6549">
        <v>2066</v>
      </c>
      <c r="E6549">
        <v>2067</v>
      </c>
      <c r="F6549">
        <v>2.8</v>
      </c>
    </row>
    <row r="6550" spans="1:6" x14ac:dyDescent="0.25">
      <c r="A6550" t="s">
        <v>9931</v>
      </c>
      <c r="B6550">
        <v>2.2000000000000002</v>
      </c>
      <c r="D6550">
        <v>2066</v>
      </c>
      <c r="E6550">
        <v>2068</v>
      </c>
      <c r="F6550">
        <v>2.2000000000000002</v>
      </c>
    </row>
    <row r="6551" spans="1:6" x14ac:dyDescent="0.25">
      <c r="A6551" t="s">
        <v>9932</v>
      </c>
      <c r="B6551">
        <v>5.2</v>
      </c>
      <c r="D6551">
        <v>2066</v>
      </c>
      <c r="E6551">
        <v>2069</v>
      </c>
      <c r="F6551">
        <v>5.2</v>
      </c>
    </row>
    <row r="6552" spans="1:6" x14ac:dyDescent="0.25">
      <c r="A6552" t="s">
        <v>9933</v>
      </c>
      <c r="B6552">
        <v>4.8</v>
      </c>
      <c r="D6552">
        <v>2066</v>
      </c>
      <c r="E6552">
        <v>2070</v>
      </c>
      <c r="F6552">
        <v>4.8</v>
      </c>
    </row>
    <row r="6553" spans="1:6" x14ac:dyDescent="0.25">
      <c r="A6553" t="s">
        <v>9934</v>
      </c>
      <c r="B6553">
        <v>4.5999999999999996</v>
      </c>
      <c r="D6553">
        <v>2066</v>
      </c>
      <c r="E6553">
        <v>2073</v>
      </c>
      <c r="F6553">
        <v>4.5999999999999996</v>
      </c>
    </row>
    <row r="6554" spans="1:6" x14ac:dyDescent="0.25">
      <c r="A6554" t="s">
        <v>9935</v>
      </c>
      <c r="B6554">
        <v>6.7</v>
      </c>
      <c r="D6554">
        <v>2067</v>
      </c>
      <c r="E6554">
        <v>2059</v>
      </c>
      <c r="F6554">
        <v>6.7</v>
      </c>
    </row>
    <row r="6555" spans="1:6" x14ac:dyDescent="0.25">
      <c r="A6555" t="s">
        <v>9936</v>
      </c>
      <c r="B6555">
        <v>4.3</v>
      </c>
      <c r="D6555">
        <v>2067</v>
      </c>
      <c r="E6555">
        <v>2064</v>
      </c>
      <c r="F6555">
        <v>4.3</v>
      </c>
    </row>
    <row r="6556" spans="1:6" x14ac:dyDescent="0.25">
      <c r="A6556" t="s">
        <v>9937</v>
      </c>
      <c r="B6556">
        <v>3.9</v>
      </c>
      <c r="D6556">
        <v>2067</v>
      </c>
      <c r="E6556">
        <v>2065</v>
      </c>
      <c r="F6556">
        <v>3.9</v>
      </c>
    </row>
    <row r="6557" spans="1:6" x14ac:dyDescent="0.25">
      <c r="A6557" t="s">
        <v>9938</v>
      </c>
      <c r="B6557">
        <v>2.8</v>
      </c>
      <c r="D6557">
        <v>2067</v>
      </c>
      <c r="E6557">
        <v>2066</v>
      </c>
      <c r="F6557">
        <v>2.8</v>
      </c>
    </row>
    <row r="6558" spans="1:6" x14ac:dyDescent="0.25">
      <c r="A6558" t="s">
        <v>9939</v>
      </c>
      <c r="B6558">
        <v>1.4</v>
      </c>
      <c r="D6558">
        <v>2067</v>
      </c>
      <c r="E6558">
        <v>2068</v>
      </c>
      <c r="F6558">
        <v>1.4</v>
      </c>
    </row>
    <row r="6559" spans="1:6" x14ac:dyDescent="0.25">
      <c r="A6559" t="s">
        <v>9940</v>
      </c>
      <c r="B6559">
        <v>2.4</v>
      </c>
      <c r="D6559">
        <v>2067</v>
      </c>
      <c r="E6559">
        <v>2069</v>
      </c>
      <c r="F6559">
        <v>2.4</v>
      </c>
    </row>
    <row r="6560" spans="1:6" x14ac:dyDescent="0.25">
      <c r="A6560" t="s">
        <v>9941</v>
      </c>
      <c r="B6560">
        <v>3.8</v>
      </c>
      <c r="D6560">
        <v>2067</v>
      </c>
      <c r="E6560">
        <v>2070</v>
      </c>
      <c r="F6560">
        <v>3.8</v>
      </c>
    </row>
    <row r="6561" spans="1:6" x14ac:dyDescent="0.25">
      <c r="A6561" t="s">
        <v>9942</v>
      </c>
      <c r="B6561">
        <v>3.2</v>
      </c>
      <c r="D6561">
        <v>2067</v>
      </c>
      <c r="E6561">
        <v>2071</v>
      </c>
      <c r="F6561">
        <v>3.2</v>
      </c>
    </row>
    <row r="6562" spans="1:6" x14ac:dyDescent="0.25">
      <c r="A6562" t="s">
        <v>9943</v>
      </c>
      <c r="B6562">
        <v>7.3</v>
      </c>
      <c r="D6562">
        <v>2068</v>
      </c>
      <c r="E6562">
        <v>2059</v>
      </c>
      <c r="F6562">
        <v>7.3</v>
      </c>
    </row>
    <row r="6563" spans="1:6" x14ac:dyDescent="0.25">
      <c r="A6563" t="s">
        <v>9944</v>
      </c>
      <c r="B6563">
        <v>5.3</v>
      </c>
      <c r="D6563">
        <v>2068</v>
      </c>
      <c r="E6563">
        <v>2064</v>
      </c>
      <c r="F6563">
        <v>5.3</v>
      </c>
    </row>
    <row r="6564" spans="1:6" x14ac:dyDescent="0.25">
      <c r="A6564" t="s">
        <v>9945</v>
      </c>
      <c r="B6564">
        <v>3.8</v>
      </c>
      <c r="D6564">
        <v>2068</v>
      </c>
      <c r="E6564">
        <v>2065</v>
      </c>
      <c r="F6564">
        <v>3.8</v>
      </c>
    </row>
    <row r="6565" spans="1:6" x14ac:dyDescent="0.25">
      <c r="A6565" t="s">
        <v>9946</v>
      </c>
      <c r="B6565">
        <v>2.2000000000000002</v>
      </c>
      <c r="D6565">
        <v>2068</v>
      </c>
      <c r="E6565">
        <v>2066</v>
      </c>
      <c r="F6565">
        <v>2.2000000000000002</v>
      </c>
    </row>
    <row r="6566" spans="1:6" x14ac:dyDescent="0.25">
      <c r="A6566" t="s">
        <v>9947</v>
      </c>
      <c r="B6566">
        <v>1.4</v>
      </c>
      <c r="D6566">
        <v>2068</v>
      </c>
      <c r="E6566">
        <v>2067</v>
      </c>
      <c r="F6566">
        <v>1.4</v>
      </c>
    </row>
    <row r="6567" spans="1:6" x14ac:dyDescent="0.25">
      <c r="A6567" t="s">
        <v>9948</v>
      </c>
      <c r="B6567">
        <v>3.6</v>
      </c>
      <c r="D6567">
        <v>2068</v>
      </c>
      <c r="E6567">
        <v>2069</v>
      </c>
      <c r="F6567">
        <v>3.6</v>
      </c>
    </row>
    <row r="6568" spans="1:6" x14ac:dyDescent="0.25">
      <c r="A6568" t="s">
        <v>9949</v>
      </c>
      <c r="B6568">
        <v>3</v>
      </c>
      <c r="D6568">
        <v>2068</v>
      </c>
      <c r="E6568">
        <v>2070</v>
      </c>
      <c r="F6568">
        <v>3</v>
      </c>
    </row>
    <row r="6569" spans="1:6" x14ac:dyDescent="0.25">
      <c r="A6569" t="s">
        <v>9950</v>
      </c>
      <c r="B6569">
        <v>3.4</v>
      </c>
      <c r="D6569">
        <v>2068</v>
      </c>
      <c r="E6569">
        <v>2071</v>
      </c>
      <c r="F6569">
        <v>3.4</v>
      </c>
    </row>
    <row r="6570" spans="1:6" x14ac:dyDescent="0.25">
      <c r="A6570" t="s">
        <v>9951</v>
      </c>
      <c r="B6570">
        <v>4</v>
      </c>
      <c r="D6570">
        <v>2068</v>
      </c>
      <c r="E6570">
        <v>2073</v>
      </c>
      <c r="F6570">
        <v>4</v>
      </c>
    </row>
    <row r="6571" spans="1:6" x14ac:dyDescent="0.25">
      <c r="A6571" t="s">
        <v>9952</v>
      </c>
      <c r="B6571">
        <v>7.9</v>
      </c>
      <c r="D6571">
        <v>2069</v>
      </c>
      <c r="E6571">
        <v>2059</v>
      </c>
      <c r="F6571">
        <v>7.9</v>
      </c>
    </row>
    <row r="6572" spans="1:6" x14ac:dyDescent="0.25">
      <c r="A6572" t="s">
        <v>9953</v>
      </c>
      <c r="B6572">
        <v>4.9000000000000004</v>
      </c>
      <c r="D6572">
        <v>2069</v>
      </c>
      <c r="E6572">
        <v>2064</v>
      </c>
      <c r="F6572">
        <v>4.9000000000000004</v>
      </c>
    </row>
    <row r="6573" spans="1:6" x14ac:dyDescent="0.25">
      <c r="A6573" t="s">
        <v>9954</v>
      </c>
      <c r="B6573">
        <v>6</v>
      </c>
      <c r="D6573">
        <v>2069</v>
      </c>
      <c r="E6573">
        <v>2065</v>
      </c>
      <c r="F6573">
        <v>6</v>
      </c>
    </row>
    <row r="6574" spans="1:6" x14ac:dyDescent="0.25">
      <c r="A6574" t="s">
        <v>9955</v>
      </c>
      <c r="B6574">
        <v>5.2</v>
      </c>
      <c r="D6574">
        <v>2069</v>
      </c>
      <c r="E6574">
        <v>2066</v>
      </c>
      <c r="F6574">
        <v>5.2</v>
      </c>
    </row>
    <row r="6575" spans="1:6" x14ac:dyDescent="0.25">
      <c r="A6575" t="s">
        <v>9956</v>
      </c>
      <c r="B6575">
        <v>2.4</v>
      </c>
      <c r="D6575">
        <v>2069</v>
      </c>
      <c r="E6575">
        <v>2067</v>
      </c>
      <c r="F6575">
        <v>2.4</v>
      </c>
    </row>
    <row r="6576" spans="1:6" x14ac:dyDescent="0.25">
      <c r="A6576" t="s">
        <v>9957</v>
      </c>
      <c r="B6576">
        <v>3.6</v>
      </c>
      <c r="D6576">
        <v>2069</v>
      </c>
      <c r="E6576">
        <v>2068</v>
      </c>
      <c r="F6576">
        <v>3.6</v>
      </c>
    </row>
    <row r="6577" spans="1:6" x14ac:dyDescent="0.25">
      <c r="A6577" t="s">
        <v>9958</v>
      </c>
      <c r="B6577">
        <v>4.8</v>
      </c>
      <c r="D6577">
        <v>2070</v>
      </c>
      <c r="E6577">
        <v>2066</v>
      </c>
      <c r="F6577">
        <v>4.8</v>
      </c>
    </row>
    <row r="6578" spans="1:6" x14ac:dyDescent="0.25">
      <c r="A6578" t="s">
        <v>9959</v>
      </c>
      <c r="B6578">
        <v>3.8</v>
      </c>
      <c r="D6578">
        <v>2070</v>
      </c>
      <c r="E6578">
        <v>2067</v>
      </c>
      <c r="F6578">
        <v>3.8</v>
      </c>
    </row>
    <row r="6579" spans="1:6" x14ac:dyDescent="0.25">
      <c r="A6579" t="s">
        <v>9960</v>
      </c>
      <c r="B6579">
        <v>3</v>
      </c>
      <c r="D6579">
        <v>2070</v>
      </c>
      <c r="E6579">
        <v>2068</v>
      </c>
      <c r="F6579">
        <v>3</v>
      </c>
    </row>
    <row r="6580" spans="1:6" x14ac:dyDescent="0.25">
      <c r="A6580" t="s">
        <v>9961</v>
      </c>
      <c r="B6580">
        <v>2.7</v>
      </c>
      <c r="D6580">
        <v>2070</v>
      </c>
      <c r="E6580">
        <v>2071</v>
      </c>
      <c r="F6580">
        <v>2.7</v>
      </c>
    </row>
    <row r="6581" spans="1:6" x14ac:dyDescent="0.25">
      <c r="A6581" t="s">
        <v>9962</v>
      </c>
      <c r="B6581">
        <v>3.3</v>
      </c>
      <c r="D6581">
        <v>2070</v>
      </c>
      <c r="E6581">
        <v>2072</v>
      </c>
      <c r="F6581">
        <v>3.3</v>
      </c>
    </row>
    <row r="6582" spans="1:6" x14ac:dyDescent="0.25">
      <c r="A6582" t="s">
        <v>9963</v>
      </c>
      <c r="B6582">
        <v>3.1</v>
      </c>
      <c r="D6582">
        <v>2070</v>
      </c>
      <c r="E6582">
        <v>2073</v>
      </c>
      <c r="F6582">
        <v>3.1</v>
      </c>
    </row>
    <row r="6583" spans="1:6" x14ac:dyDescent="0.25">
      <c r="A6583" t="s">
        <v>9964</v>
      </c>
      <c r="B6583">
        <v>3.2</v>
      </c>
      <c r="D6583">
        <v>2071</v>
      </c>
      <c r="E6583">
        <v>2067</v>
      </c>
      <c r="F6583">
        <v>3.2</v>
      </c>
    </row>
    <row r="6584" spans="1:6" x14ac:dyDescent="0.25">
      <c r="A6584" t="s">
        <v>9965</v>
      </c>
      <c r="B6584">
        <v>3.4</v>
      </c>
      <c r="D6584">
        <v>2071</v>
      </c>
      <c r="E6584">
        <v>2068</v>
      </c>
      <c r="F6584">
        <v>3.4</v>
      </c>
    </row>
    <row r="6585" spans="1:6" x14ac:dyDescent="0.25">
      <c r="A6585" t="s">
        <v>9966</v>
      </c>
      <c r="B6585">
        <v>2.7</v>
      </c>
      <c r="D6585">
        <v>2071</v>
      </c>
      <c r="E6585">
        <v>2070</v>
      </c>
      <c r="F6585">
        <v>2.7</v>
      </c>
    </row>
    <row r="6586" spans="1:6" x14ac:dyDescent="0.25">
      <c r="A6586" t="s">
        <v>9967</v>
      </c>
      <c r="B6586">
        <v>3.3</v>
      </c>
      <c r="D6586">
        <v>2072</v>
      </c>
      <c r="E6586">
        <v>2070</v>
      </c>
      <c r="F6586">
        <v>3.3</v>
      </c>
    </row>
    <row r="6587" spans="1:6" x14ac:dyDescent="0.25">
      <c r="A6587" t="s">
        <v>9968</v>
      </c>
      <c r="B6587">
        <v>5.4</v>
      </c>
      <c r="D6587">
        <v>2072</v>
      </c>
      <c r="E6587">
        <v>2073</v>
      </c>
      <c r="F6587">
        <v>5.4</v>
      </c>
    </row>
    <row r="6588" spans="1:6" x14ac:dyDescent="0.25">
      <c r="A6588" t="s">
        <v>9969</v>
      </c>
      <c r="B6588">
        <v>42.2</v>
      </c>
      <c r="D6588">
        <v>2073</v>
      </c>
      <c r="E6588">
        <v>107</v>
      </c>
      <c r="F6588">
        <v>42.2</v>
      </c>
    </row>
    <row r="6589" spans="1:6" x14ac:dyDescent="0.25">
      <c r="A6589" t="s">
        <v>9970</v>
      </c>
      <c r="B6589">
        <v>21.6</v>
      </c>
      <c r="D6589">
        <v>2073</v>
      </c>
      <c r="E6589">
        <v>2048</v>
      </c>
      <c r="F6589">
        <v>21.6</v>
      </c>
    </row>
    <row r="6590" spans="1:6" x14ac:dyDescent="0.25">
      <c r="A6590" t="s">
        <v>9971</v>
      </c>
      <c r="B6590">
        <v>16</v>
      </c>
      <c r="D6590">
        <v>2073</v>
      </c>
      <c r="E6590">
        <v>2051</v>
      </c>
      <c r="F6590">
        <v>16</v>
      </c>
    </row>
    <row r="6591" spans="1:6" x14ac:dyDescent="0.25">
      <c r="A6591" t="s">
        <v>9972</v>
      </c>
      <c r="B6591">
        <v>6.3</v>
      </c>
      <c r="D6591">
        <v>2073</v>
      </c>
      <c r="E6591">
        <v>2065</v>
      </c>
      <c r="F6591">
        <v>6.3</v>
      </c>
    </row>
    <row r="6592" spans="1:6" x14ac:dyDescent="0.25">
      <c r="A6592" t="s">
        <v>9973</v>
      </c>
      <c r="B6592">
        <v>4.5999999999999996</v>
      </c>
      <c r="D6592">
        <v>2073</v>
      </c>
      <c r="E6592">
        <v>2066</v>
      </c>
      <c r="F6592">
        <v>4.5999999999999996</v>
      </c>
    </row>
    <row r="6593" spans="1:6" x14ac:dyDescent="0.25">
      <c r="A6593" t="s">
        <v>9974</v>
      </c>
      <c r="B6593">
        <v>4</v>
      </c>
      <c r="D6593">
        <v>2073</v>
      </c>
      <c r="E6593">
        <v>2068</v>
      </c>
      <c r="F6593">
        <v>4</v>
      </c>
    </row>
    <row r="6594" spans="1:6" x14ac:dyDescent="0.25">
      <c r="A6594" t="s">
        <v>9975</v>
      </c>
      <c r="B6594">
        <v>3.1</v>
      </c>
      <c r="D6594">
        <v>2073</v>
      </c>
      <c r="E6594">
        <v>2070</v>
      </c>
      <c r="F6594">
        <v>3.1</v>
      </c>
    </row>
    <row r="6595" spans="1:6" x14ac:dyDescent="0.25">
      <c r="A6595" t="s">
        <v>9976</v>
      </c>
      <c r="B6595">
        <v>5.4</v>
      </c>
      <c r="D6595">
        <v>2073</v>
      </c>
      <c r="E6595">
        <v>2072</v>
      </c>
      <c r="F6595">
        <v>5.4</v>
      </c>
    </row>
    <row r="6596" spans="1:6" x14ac:dyDescent="0.25">
      <c r="A6596" t="s">
        <v>9977</v>
      </c>
      <c r="B6596">
        <v>5.6</v>
      </c>
      <c r="D6596">
        <v>2073</v>
      </c>
      <c r="E6596">
        <v>2074</v>
      </c>
      <c r="F6596">
        <v>5.6</v>
      </c>
    </row>
    <row r="6597" spans="1:6" x14ac:dyDescent="0.25">
      <c r="A6597" t="s">
        <v>9978</v>
      </c>
      <c r="B6597">
        <v>8.6999999999999993</v>
      </c>
      <c r="D6597">
        <v>2073</v>
      </c>
      <c r="E6597">
        <v>2075</v>
      </c>
      <c r="F6597">
        <v>8.6999999999999993</v>
      </c>
    </row>
    <row r="6598" spans="1:6" x14ac:dyDescent="0.25">
      <c r="A6598" t="s">
        <v>9979</v>
      </c>
      <c r="B6598">
        <v>28.3</v>
      </c>
      <c r="D6598">
        <v>2073</v>
      </c>
      <c r="E6598">
        <v>2200</v>
      </c>
      <c r="F6598">
        <v>28.3</v>
      </c>
    </row>
    <row r="6599" spans="1:6" x14ac:dyDescent="0.25">
      <c r="A6599" t="s">
        <v>9980</v>
      </c>
      <c r="B6599">
        <v>37.5</v>
      </c>
      <c r="D6599">
        <v>2073</v>
      </c>
      <c r="E6599">
        <v>2202</v>
      </c>
      <c r="F6599">
        <v>37.5</v>
      </c>
    </row>
    <row r="6600" spans="1:6" x14ac:dyDescent="0.25">
      <c r="A6600" t="s">
        <v>11194</v>
      </c>
      <c r="B6600">
        <v>32.5</v>
      </c>
      <c r="D6600">
        <v>2073</v>
      </c>
      <c r="E6600">
        <v>2205</v>
      </c>
      <c r="F6600">
        <v>32.5</v>
      </c>
    </row>
    <row r="6601" spans="1:6" x14ac:dyDescent="0.25">
      <c r="A6601" t="s">
        <v>9981</v>
      </c>
      <c r="B6601">
        <v>46.3</v>
      </c>
      <c r="D6601">
        <v>2074</v>
      </c>
      <c r="E6601">
        <v>107</v>
      </c>
      <c r="F6601">
        <v>46.3</v>
      </c>
    </row>
    <row r="6602" spans="1:6" x14ac:dyDescent="0.25">
      <c r="A6602" t="s">
        <v>9982</v>
      </c>
      <c r="B6602">
        <v>26.6</v>
      </c>
      <c r="D6602">
        <v>2074</v>
      </c>
      <c r="E6602">
        <v>2048</v>
      </c>
      <c r="F6602">
        <v>26.6</v>
      </c>
    </row>
    <row r="6603" spans="1:6" x14ac:dyDescent="0.25">
      <c r="A6603" t="s">
        <v>9983</v>
      </c>
      <c r="B6603">
        <v>21.3</v>
      </c>
      <c r="D6603">
        <v>2074</v>
      </c>
      <c r="E6603">
        <v>2051</v>
      </c>
      <c r="F6603">
        <v>21.3</v>
      </c>
    </row>
    <row r="6604" spans="1:6" x14ac:dyDescent="0.25">
      <c r="A6604" t="s">
        <v>9984</v>
      </c>
      <c r="B6604">
        <v>11.8</v>
      </c>
      <c r="D6604">
        <v>2074</v>
      </c>
      <c r="E6604">
        <v>2065</v>
      </c>
      <c r="F6604">
        <v>11.8</v>
      </c>
    </row>
    <row r="6605" spans="1:6" x14ac:dyDescent="0.25">
      <c r="A6605" t="s">
        <v>9985</v>
      </c>
      <c r="B6605">
        <v>5.6</v>
      </c>
      <c r="D6605">
        <v>2074</v>
      </c>
      <c r="E6605">
        <v>2073</v>
      </c>
      <c r="F6605">
        <v>5.6</v>
      </c>
    </row>
    <row r="6606" spans="1:6" x14ac:dyDescent="0.25">
      <c r="A6606" t="s">
        <v>9986</v>
      </c>
      <c r="B6606">
        <v>4</v>
      </c>
      <c r="D6606">
        <v>2074</v>
      </c>
      <c r="E6606">
        <v>2075</v>
      </c>
      <c r="F6606">
        <v>4</v>
      </c>
    </row>
    <row r="6607" spans="1:6" x14ac:dyDescent="0.25">
      <c r="A6607" t="s">
        <v>9987</v>
      </c>
      <c r="B6607">
        <v>4.9000000000000004</v>
      </c>
      <c r="D6607">
        <v>2074</v>
      </c>
      <c r="E6607">
        <v>2077</v>
      </c>
      <c r="F6607">
        <v>4.9000000000000004</v>
      </c>
    </row>
    <row r="6608" spans="1:6" x14ac:dyDescent="0.25">
      <c r="A6608" t="s">
        <v>9988</v>
      </c>
      <c r="B6608">
        <v>8.5</v>
      </c>
      <c r="D6608">
        <v>2074</v>
      </c>
      <c r="E6608">
        <v>2078</v>
      </c>
      <c r="F6608">
        <v>8.5</v>
      </c>
    </row>
    <row r="6609" spans="1:6" x14ac:dyDescent="0.25">
      <c r="A6609" t="s">
        <v>11195</v>
      </c>
      <c r="B6609">
        <v>19.8</v>
      </c>
      <c r="D6609">
        <v>2074</v>
      </c>
      <c r="E6609">
        <v>2084</v>
      </c>
      <c r="F6609">
        <v>19.8</v>
      </c>
    </row>
    <row r="6610" spans="1:6" x14ac:dyDescent="0.25">
      <c r="A6610" t="s">
        <v>9989</v>
      </c>
      <c r="B6610">
        <v>29.4</v>
      </c>
      <c r="D6610">
        <v>2074</v>
      </c>
      <c r="E6610">
        <v>2200</v>
      </c>
      <c r="F6610">
        <v>29.4</v>
      </c>
    </row>
    <row r="6611" spans="1:6" x14ac:dyDescent="0.25">
      <c r="A6611" t="s">
        <v>9990</v>
      </c>
      <c r="B6611">
        <v>54.3</v>
      </c>
      <c r="D6611">
        <v>2074</v>
      </c>
      <c r="E6611">
        <v>2203</v>
      </c>
      <c r="F6611">
        <v>54.3</v>
      </c>
    </row>
    <row r="6612" spans="1:6" x14ac:dyDescent="0.25">
      <c r="A6612" t="s">
        <v>11196</v>
      </c>
      <c r="B6612">
        <v>35.299999999999997</v>
      </c>
      <c r="D6612">
        <v>2074</v>
      </c>
      <c r="E6612">
        <v>2205</v>
      </c>
      <c r="F6612">
        <v>35.299999999999997</v>
      </c>
    </row>
    <row r="6613" spans="1:6" x14ac:dyDescent="0.25">
      <c r="A6613" t="s">
        <v>9991</v>
      </c>
      <c r="B6613">
        <v>8.6999999999999993</v>
      </c>
      <c r="D6613">
        <v>2075</v>
      </c>
      <c r="E6613">
        <v>2073</v>
      </c>
      <c r="F6613">
        <v>8.6999999999999993</v>
      </c>
    </row>
    <row r="6614" spans="1:6" x14ac:dyDescent="0.25">
      <c r="A6614" t="s">
        <v>9992</v>
      </c>
      <c r="B6614">
        <v>4</v>
      </c>
      <c r="D6614">
        <v>2075</v>
      </c>
      <c r="E6614">
        <v>2074</v>
      </c>
      <c r="F6614">
        <v>4</v>
      </c>
    </row>
    <row r="6615" spans="1:6" x14ac:dyDescent="0.25">
      <c r="A6615" t="s">
        <v>9993</v>
      </c>
      <c r="B6615">
        <v>4.4000000000000004</v>
      </c>
      <c r="D6615">
        <v>2075</v>
      </c>
      <c r="E6615">
        <v>2076</v>
      </c>
      <c r="F6615">
        <v>4.4000000000000004</v>
      </c>
    </row>
    <row r="6616" spans="1:6" x14ac:dyDescent="0.25">
      <c r="A6616" t="s">
        <v>9994</v>
      </c>
      <c r="B6616">
        <v>3</v>
      </c>
      <c r="D6616">
        <v>2075</v>
      </c>
      <c r="E6616">
        <v>2077</v>
      </c>
      <c r="F6616">
        <v>3</v>
      </c>
    </row>
    <row r="6617" spans="1:6" x14ac:dyDescent="0.25">
      <c r="A6617" t="s">
        <v>9995</v>
      </c>
      <c r="B6617">
        <v>4.8</v>
      </c>
      <c r="D6617">
        <v>2075</v>
      </c>
      <c r="E6617">
        <v>2078</v>
      </c>
      <c r="F6617">
        <v>4.8</v>
      </c>
    </row>
    <row r="6618" spans="1:6" x14ac:dyDescent="0.25">
      <c r="A6618" t="s">
        <v>9996</v>
      </c>
      <c r="B6618">
        <v>4.4000000000000004</v>
      </c>
      <c r="D6618">
        <v>2076</v>
      </c>
      <c r="E6618">
        <v>2075</v>
      </c>
      <c r="F6618">
        <v>4.4000000000000004</v>
      </c>
    </row>
    <row r="6619" spans="1:6" x14ac:dyDescent="0.25">
      <c r="A6619" t="s">
        <v>9997</v>
      </c>
      <c r="B6619">
        <v>4.9000000000000004</v>
      </c>
      <c r="D6619">
        <v>2077</v>
      </c>
      <c r="E6619">
        <v>2074</v>
      </c>
      <c r="F6619">
        <v>4.9000000000000004</v>
      </c>
    </row>
    <row r="6620" spans="1:6" x14ac:dyDescent="0.25">
      <c r="A6620" t="s">
        <v>9998</v>
      </c>
      <c r="B6620">
        <v>3</v>
      </c>
      <c r="D6620">
        <v>2077</v>
      </c>
      <c r="E6620">
        <v>2075</v>
      </c>
      <c r="F6620">
        <v>3</v>
      </c>
    </row>
    <row r="6621" spans="1:6" x14ac:dyDescent="0.25">
      <c r="A6621" t="s">
        <v>9999</v>
      </c>
      <c r="B6621">
        <v>4.0999999999999996</v>
      </c>
      <c r="D6621">
        <v>2077</v>
      </c>
      <c r="E6621">
        <v>2078</v>
      </c>
      <c r="F6621">
        <v>4.0999999999999996</v>
      </c>
    </row>
    <row r="6622" spans="1:6" x14ac:dyDescent="0.25">
      <c r="A6622" t="s">
        <v>10000</v>
      </c>
      <c r="B6622">
        <v>2.6</v>
      </c>
      <c r="D6622">
        <v>2077</v>
      </c>
      <c r="E6622">
        <v>2079</v>
      </c>
      <c r="F6622">
        <v>2.6</v>
      </c>
    </row>
    <row r="6623" spans="1:6" x14ac:dyDescent="0.25">
      <c r="A6623" t="s">
        <v>10001</v>
      </c>
      <c r="B6623">
        <v>8.5</v>
      </c>
      <c r="D6623">
        <v>2078</v>
      </c>
      <c r="E6623">
        <v>2074</v>
      </c>
      <c r="F6623">
        <v>8.5</v>
      </c>
    </row>
    <row r="6624" spans="1:6" x14ac:dyDescent="0.25">
      <c r="A6624" t="s">
        <v>10002</v>
      </c>
      <c r="B6624">
        <v>4.8</v>
      </c>
      <c r="D6624">
        <v>2078</v>
      </c>
      <c r="E6624">
        <v>2075</v>
      </c>
      <c r="F6624">
        <v>4.8</v>
      </c>
    </row>
    <row r="6625" spans="1:6" x14ac:dyDescent="0.25">
      <c r="A6625" t="s">
        <v>10003</v>
      </c>
      <c r="B6625">
        <v>4.0999999999999996</v>
      </c>
      <c r="D6625">
        <v>2078</v>
      </c>
      <c r="E6625">
        <v>2077</v>
      </c>
      <c r="F6625">
        <v>4.0999999999999996</v>
      </c>
    </row>
    <row r="6626" spans="1:6" x14ac:dyDescent="0.25">
      <c r="A6626" t="s">
        <v>10004</v>
      </c>
      <c r="B6626">
        <v>2.6</v>
      </c>
      <c r="D6626">
        <v>2079</v>
      </c>
      <c r="E6626">
        <v>2077</v>
      </c>
      <c r="F6626">
        <v>2.6</v>
      </c>
    </row>
    <row r="6627" spans="1:6" x14ac:dyDescent="0.25">
      <c r="A6627" t="s">
        <v>10005</v>
      </c>
      <c r="B6627">
        <v>2.4</v>
      </c>
      <c r="D6627">
        <v>2079</v>
      </c>
      <c r="E6627">
        <v>2080</v>
      </c>
      <c r="F6627">
        <v>2.4</v>
      </c>
    </row>
    <row r="6628" spans="1:6" x14ac:dyDescent="0.25">
      <c r="A6628" t="s">
        <v>10006</v>
      </c>
      <c r="B6628">
        <v>4.4000000000000004</v>
      </c>
      <c r="D6628">
        <v>2079</v>
      </c>
      <c r="E6628">
        <v>2081</v>
      </c>
      <c r="F6628">
        <v>4.4000000000000004</v>
      </c>
    </row>
    <row r="6629" spans="1:6" x14ac:dyDescent="0.25">
      <c r="A6629" t="s">
        <v>10007</v>
      </c>
      <c r="B6629">
        <v>2.4</v>
      </c>
      <c r="D6629">
        <v>2080</v>
      </c>
      <c r="E6629">
        <v>2079</v>
      </c>
      <c r="F6629">
        <v>2.4</v>
      </c>
    </row>
    <row r="6630" spans="1:6" x14ac:dyDescent="0.25">
      <c r="A6630" t="s">
        <v>10008</v>
      </c>
      <c r="B6630">
        <v>2.6</v>
      </c>
      <c r="D6630">
        <v>2080</v>
      </c>
      <c r="E6630">
        <v>2081</v>
      </c>
      <c r="F6630">
        <v>2.6</v>
      </c>
    </row>
    <row r="6631" spans="1:6" x14ac:dyDescent="0.25">
      <c r="A6631" t="s">
        <v>10009</v>
      </c>
      <c r="B6631">
        <v>6.1</v>
      </c>
      <c r="D6631">
        <v>2080</v>
      </c>
      <c r="E6631">
        <v>2083</v>
      </c>
      <c r="F6631">
        <v>6.1</v>
      </c>
    </row>
    <row r="6632" spans="1:6" x14ac:dyDescent="0.25">
      <c r="A6632" t="s">
        <v>10010</v>
      </c>
      <c r="B6632">
        <v>10</v>
      </c>
      <c r="D6632">
        <v>2080</v>
      </c>
      <c r="E6632">
        <v>2084</v>
      </c>
      <c r="F6632">
        <v>10</v>
      </c>
    </row>
    <row r="6633" spans="1:6" x14ac:dyDescent="0.25">
      <c r="A6633" t="s">
        <v>10011</v>
      </c>
      <c r="B6633">
        <v>34.6</v>
      </c>
      <c r="D6633">
        <v>2080</v>
      </c>
      <c r="E6633">
        <v>2200</v>
      </c>
      <c r="F6633">
        <v>34.6</v>
      </c>
    </row>
    <row r="6634" spans="1:6" x14ac:dyDescent="0.25">
      <c r="A6634" t="s">
        <v>10012</v>
      </c>
      <c r="B6634">
        <v>46.4</v>
      </c>
      <c r="D6634">
        <v>2080</v>
      </c>
      <c r="E6634">
        <v>2203</v>
      </c>
      <c r="F6634">
        <v>46.4</v>
      </c>
    </row>
    <row r="6635" spans="1:6" x14ac:dyDescent="0.25">
      <c r="A6635" t="s">
        <v>11197</v>
      </c>
      <c r="B6635">
        <v>66.2</v>
      </c>
      <c r="D6635">
        <v>2080</v>
      </c>
      <c r="E6635">
        <v>3205</v>
      </c>
      <c r="F6635">
        <v>66.2</v>
      </c>
    </row>
    <row r="6636" spans="1:6" x14ac:dyDescent="0.25">
      <c r="A6636" t="s">
        <v>10013</v>
      </c>
      <c r="B6636">
        <v>4.4000000000000004</v>
      </c>
      <c r="D6636">
        <v>2081</v>
      </c>
      <c r="E6636">
        <v>2079</v>
      </c>
      <c r="F6636">
        <v>4.4000000000000004</v>
      </c>
    </row>
    <row r="6637" spans="1:6" x14ac:dyDescent="0.25">
      <c r="A6637" t="s">
        <v>10014</v>
      </c>
      <c r="B6637">
        <v>2.6</v>
      </c>
      <c r="D6637">
        <v>2081</v>
      </c>
      <c r="E6637">
        <v>2080</v>
      </c>
      <c r="F6637">
        <v>2.6</v>
      </c>
    </row>
    <row r="6638" spans="1:6" x14ac:dyDescent="0.25">
      <c r="A6638" t="s">
        <v>10015</v>
      </c>
      <c r="B6638">
        <v>3.9</v>
      </c>
      <c r="D6638">
        <v>2081</v>
      </c>
      <c r="E6638">
        <v>2082</v>
      </c>
      <c r="F6638">
        <v>3.9</v>
      </c>
    </row>
    <row r="6639" spans="1:6" x14ac:dyDescent="0.25">
      <c r="A6639" t="s">
        <v>10016</v>
      </c>
      <c r="B6639">
        <v>4.4000000000000004</v>
      </c>
      <c r="D6639">
        <v>2081</v>
      </c>
      <c r="E6639">
        <v>2083</v>
      </c>
      <c r="F6639">
        <v>4.4000000000000004</v>
      </c>
    </row>
    <row r="6640" spans="1:6" x14ac:dyDescent="0.25">
      <c r="A6640" t="s">
        <v>10017</v>
      </c>
      <c r="B6640">
        <v>3.9</v>
      </c>
      <c r="D6640">
        <v>2082</v>
      </c>
      <c r="E6640">
        <v>2081</v>
      </c>
      <c r="F6640">
        <v>3.9</v>
      </c>
    </row>
    <row r="6641" spans="1:6" x14ac:dyDescent="0.25">
      <c r="A6641" t="s">
        <v>10018</v>
      </c>
      <c r="B6641">
        <v>3.6</v>
      </c>
      <c r="D6641">
        <v>2082</v>
      </c>
      <c r="E6641">
        <v>2083</v>
      </c>
      <c r="F6641">
        <v>3.6</v>
      </c>
    </row>
    <row r="6642" spans="1:6" x14ac:dyDescent="0.25">
      <c r="A6642" t="s">
        <v>10019</v>
      </c>
      <c r="B6642">
        <v>7.1</v>
      </c>
      <c r="D6642">
        <v>2082</v>
      </c>
      <c r="E6642">
        <v>2084</v>
      </c>
      <c r="F6642">
        <v>7.1</v>
      </c>
    </row>
    <row r="6643" spans="1:6" x14ac:dyDescent="0.25">
      <c r="A6643" t="s">
        <v>10020</v>
      </c>
      <c r="B6643">
        <v>7.3</v>
      </c>
      <c r="D6643">
        <v>2082</v>
      </c>
      <c r="E6643">
        <v>2085</v>
      </c>
      <c r="F6643">
        <v>7.3</v>
      </c>
    </row>
    <row r="6644" spans="1:6" x14ac:dyDescent="0.25">
      <c r="A6644" t="s">
        <v>10021</v>
      </c>
      <c r="B6644">
        <v>6.1</v>
      </c>
      <c r="D6644">
        <v>2083</v>
      </c>
      <c r="E6644">
        <v>2080</v>
      </c>
      <c r="F6644">
        <v>6.1</v>
      </c>
    </row>
    <row r="6645" spans="1:6" x14ac:dyDescent="0.25">
      <c r="A6645" t="s">
        <v>10022</v>
      </c>
      <c r="B6645">
        <v>4.4000000000000004</v>
      </c>
      <c r="D6645">
        <v>2083</v>
      </c>
      <c r="E6645">
        <v>2081</v>
      </c>
      <c r="F6645">
        <v>4.4000000000000004</v>
      </c>
    </row>
    <row r="6646" spans="1:6" x14ac:dyDescent="0.25">
      <c r="A6646" t="s">
        <v>10023</v>
      </c>
      <c r="B6646">
        <v>3.6</v>
      </c>
      <c r="D6646">
        <v>2083</v>
      </c>
      <c r="E6646">
        <v>2082</v>
      </c>
      <c r="F6646">
        <v>3.6</v>
      </c>
    </row>
    <row r="6647" spans="1:6" x14ac:dyDescent="0.25">
      <c r="A6647" t="s">
        <v>10024</v>
      </c>
      <c r="B6647">
        <v>4.2</v>
      </c>
      <c r="D6647">
        <v>2083</v>
      </c>
      <c r="E6647">
        <v>2084</v>
      </c>
      <c r="F6647">
        <v>4.2</v>
      </c>
    </row>
    <row r="6648" spans="1:6" x14ac:dyDescent="0.25">
      <c r="A6648" t="s">
        <v>10025</v>
      </c>
      <c r="B6648">
        <v>5.5</v>
      </c>
      <c r="D6648">
        <v>2083</v>
      </c>
      <c r="E6648">
        <v>2085</v>
      </c>
      <c r="F6648">
        <v>5.5</v>
      </c>
    </row>
    <row r="6649" spans="1:6" x14ac:dyDescent="0.25">
      <c r="A6649" t="s">
        <v>11198</v>
      </c>
      <c r="B6649">
        <v>19.8</v>
      </c>
      <c r="D6649">
        <v>2084</v>
      </c>
      <c r="E6649">
        <v>2074</v>
      </c>
      <c r="F6649">
        <v>19.8</v>
      </c>
    </row>
    <row r="6650" spans="1:6" x14ac:dyDescent="0.25">
      <c r="A6650" t="s">
        <v>10026</v>
      </c>
      <c r="B6650">
        <v>10</v>
      </c>
      <c r="D6650">
        <v>2084</v>
      </c>
      <c r="E6650">
        <v>2080</v>
      </c>
      <c r="F6650">
        <v>10</v>
      </c>
    </row>
    <row r="6651" spans="1:6" x14ac:dyDescent="0.25">
      <c r="A6651" t="s">
        <v>10027</v>
      </c>
      <c r="B6651">
        <v>7.1</v>
      </c>
      <c r="D6651">
        <v>2084</v>
      </c>
      <c r="E6651">
        <v>2082</v>
      </c>
      <c r="F6651">
        <v>7.1</v>
      </c>
    </row>
    <row r="6652" spans="1:6" x14ac:dyDescent="0.25">
      <c r="A6652" t="s">
        <v>10028</v>
      </c>
      <c r="B6652">
        <v>4.2</v>
      </c>
      <c r="D6652">
        <v>2084</v>
      </c>
      <c r="E6652">
        <v>2083</v>
      </c>
      <c r="F6652">
        <v>4.2</v>
      </c>
    </row>
    <row r="6653" spans="1:6" x14ac:dyDescent="0.25">
      <c r="A6653" t="s">
        <v>10029</v>
      </c>
      <c r="B6653">
        <v>2.5</v>
      </c>
      <c r="D6653">
        <v>2084</v>
      </c>
      <c r="E6653">
        <v>2085</v>
      </c>
      <c r="F6653">
        <v>2.5</v>
      </c>
    </row>
    <row r="6654" spans="1:6" x14ac:dyDescent="0.25">
      <c r="A6654" t="s">
        <v>10030</v>
      </c>
      <c r="B6654">
        <v>5.7</v>
      </c>
      <c r="D6654">
        <v>2084</v>
      </c>
      <c r="E6654">
        <v>2086</v>
      </c>
      <c r="F6654">
        <v>5.7</v>
      </c>
    </row>
    <row r="6655" spans="1:6" x14ac:dyDescent="0.25">
      <c r="A6655" t="s">
        <v>10031</v>
      </c>
      <c r="B6655">
        <v>7.5</v>
      </c>
      <c r="D6655">
        <v>2084</v>
      </c>
      <c r="E6655">
        <v>2087</v>
      </c>
      <c r="F6655">
        <v>7.5</v>
      </c>
    </row>
    <row r="6656" spans="1:6" x14ac:dyDescent="0.25">
      <c r="A6656" t="s">
        <v>10032</v>
      </c>
      <c r="B6656">
        <v>36.6</v>
      </c>
      <c r="D6656">
        <v>2084</v>
      </c>
      <c r="E6656">
        <v>2202</v>
      </c>
      <c r="F6656">
        <v>36.6</v>
      </c>
    </row>
    <row r="6657" spans="1:6" x14ac:dyDescent="0.25">
      <c r="A6657" t="s">
        <v>10033</v>
      </c>
      <c r="B6657">
        <v>38.6</v>
      </c>
      <c r="D6657">
        <v>2084</v>
      </c>
      <c r="E6657">
        <v>2203</v>
      </c>
      <c r="F6657">
        <v>38.6</v>
      </c>
    </row>
    <row r="6658" spans="1:6" x14ac:dyDescent="0.25">
      <c r="A6658" t="s">
        <v>10034</v>
      </c>
      <c r="B6658">
        <v>71.2</v>
      </c>
      <c r="D6658">
        <v>2084</v>
      </c>
      <c r="E6658">
        <v>3203</v>
      </c>
      <c r="F6658">
        <v>71.2</v>
      </c>
    </row>
    <row r="6659" spans="1:6" x14ac:dyDescent="0.25">
      <c r="A6659" t="s">
        <v>10035</v>
      </c>
      <c r="B6659">
        <v>62</v>
      </c>
      <c r="D6659">
        <v>2084</v>
      </c>
      <c r="E6659">
        <v>3204</v>
      </c>
      <c r="F6659">
        <v>62</v>
      </c>
    </row>
    <row r="6660" spans="1:6" x14ac:dyDescent="0.25">
      <c r="A6660" t="s">
        <v>10036</v>
      </c>
      <c r="B6660">
        <v>7.3</v>
      </c>
      <c r="D6660">
        <v>2085</v>
      </c>
      <c r="E6660">
        <v>2082</v>
      </c>
      <c r="F6660">
        <v>7.3</v>
      </c>
    </row>
    <row r="6661" spans="1:6" x14ac:dyDescent="0.25">
      <c r="A6661" t="s">
        <v>10037</v>
      </c>
      <c r="B6661">
        <v>5.5</v>
      </c>
      <c r="D6661">
        <v>2085</v>
      </c>
      <c r="E6661">
        <v>2083</v>
      </c>
      <c r="F6661">
        <v>5.5</v>
      </c>
    </row>
    <row r="6662" spans="1:6" x14ac:dyDescent="0.25">
      <c r="A6662" t="s">
        <v>10038</v>
      </c>
      <c r="B6662">
        <v>2.5</v>
      </c>
      <c r="D6662">
        <v>2085</v>
      </c>
      <c r="E6662">
        <v>2084</v>
      </c>
      <c r="F6662">
        <v>2.5</v>
      </c>
    </row>
    <row r="6663" spans="1:6" x14ac:dyDescent="0.25">
      <c r="A6663" t="s">
        <v>10039</v>
      </c>
      <c r="B6663">
        <v>3.5</v>
      </c>
      <c r="D6663">
        <v>2085</v>
      </c>
      <c r="E6663">
        <v>2086</v>
      </c>
      <c r="F6663">
        <v>3.5</v>
      </c>
    </row>
    <row r="6664" spans="1:6" x14ac:dyDescent="0.25">
      <c r="A6664" t="s">
        <v>10040</v>
      </c>
      <c r="B6664">
        <v>6.2</v>
      </c>
      <c r="D6664">
        <v>2085</v>
      </c>
      <c r="E6664">
        <v>2087</v>
      </c>
      <c r="F6664">
        <v>6.2</v>
      </c>
    </row>
    <row r="6665" spans="1:6" x14ac:dyDescent="0.25">
      <c r="A6665" t="s">
        <v>10041</v>
      </c>
      <c r="B6665">
        <v>5.7</v>
      </c>
      <c r="D6665">
        <v>2086</v>
      </c>
      <c r="E6665">
        <v>2084</v>
      </c>
      <c r="F6665">
        <v>5.7</v>
      </c>
    </row>
    <row r="6666" spans="1:6" x14ac:dyDescent="0.25">
      <c r="A6666" t="s">
        <v>10042</v>
      </c>
      <c r="B6666">
        <v>3.5</v>
      </c>
      <c r="D6666">
        <v>2086</v>
      </c>
      <c r="E6666">
        <v>2085</v>
      </c>
      <c r="F6666">
        <v>3.5</v>
      </c>
    </row>
    <row r="6667" spans="1:6" x14ac:dyDescent="0.25">
      <c r="A6667" t="s">
        <v>10043</v>
      </c>
      <c r="B6667">
        <v>3.7</v>
      </c>
      <c r="D6667">
        <v>2086</v>
      </c>
      <c r="E6667">
        <v>2087</v>
      </c>
      <c r="F6667">
        <v>3.7</v>
      </c>
    </row>
    <row r="6668" spans="1:6" x14ac:dyDescent="0.25">
      <c r="A6668" t="s">
        <v>10044</v>
      </c>
      <c r="B6668">
        <v>6.7</v>
      </c>
      <c r="D6668">
        <v>2086</v>
      </c>
      <c r="E6668">
        <v>2088</v>
      </c>
      <c r="F6668">
        <v>6.7</v>
      </c>
    </row>
    <row r="6669" spans="1:6" x14ac:dyDescent="0.25">
      <c r="A6669" t="s">
        <v>10045</v>
      </c>
      <c r="B6669">
        <v>7.5</v>
      </c>
      <c r="D6669">
        <v>2087</v>
      </c>
      <c r="E6669">
        <v>2084</v>
      </c>
      <c r="F6669">
        <v>7.5</v>
      </c>
    </row>
    <row r="6670" spans="1:6" x14ac:dyDescent="0.25">
      <c r="A6670" t="s">
        <v>10046</v>
      </c>
      <c r="B6670">
        <v>6.2</v>
      </c>
      <c r="D6670">
        <v>2087</v>
      </c>
      <c r="E6670">
        <v>2085</v>
      </c>
      <c r="F6670">
        <v>6.2</v>
      </c>
    </row>
    <row r="6671" spans="1:6" x14ac:dyDescent="0.25">
      <c r="A6671" t="s">
        <v>10047</v>
      </c>
      <c r="B6671">
        <v>3.7</v>
      </c>
      <c r="D6671">
        <v>2087</v>
      </c>
      <c r="E6671">
        <v>2086</v>
      </c>
      <c r="F6671">
        <v>3.7</v>
      </c>
    </row>
    <row r="6672" spans="1:6" x14ac:dyDescent="0.25">
      <c r="A6672" t="s">
        <v>10048</v>
      </c>
      <c r="B6672">
        <v>3.9</v>
      </c>
      <c r="D6672">
        <v>2087</v>
      </c>
      <c r="E6672">
        <v>2088</v>
      </c>
      <c r="F6672">
        <v>3.9</v>
      </c>
    </row>
    <row r="6673" spans="1:6" x14ac:dyDescent="0.25">
      <c r="A6673" t="s">
        <v>10049</v>
      </c>
      <c r="B6673">
        <v>6.9</v>
      </c>
      <c r="D6673">
        <v>2087</v>
      </c>
      <c r="E6673">
        <v>2089</v>
      </c>
      <c r="F6673">
        <v>6.9</v>
      </c>
    </row>
    <row r="6674" spans="1:6" x14ac:dyDescent="0.25">
      <c r="A6674" t="s">
        <v>11199</v>
      </c>
      <c r="B6674">
        <v>27.1</v>
      </c>
      <c r="D6674">
        <v>2087</v>
      </c>
      <c r="E6674">
        <v>2098</v>
      </c>
      <c r="F6674">
        <v>27.1</v>
      </c>
    </row>
    <row r="6675" spans="1:6" x14ac:dyDescent="0.25">
      <c r="A6675" t="s">
        <v>10050</v>
      </c>
      <c r="B6675">
        <v>39.9</v>
      </c>
      <c r="D6675">
        <v>2087</v>
      </c>
      <c r="E6675">
        <v>2202</v>
      </c>
      <c r="F6675">
        <v>39.9</v>
      </c>
    </row>
    <row r="6676" spans="1:6" x14ac:dyDescent="0.25">
      <c r="A6676" t="s">
        <v>10051</v>
      </c>
      <c r="B6676">
        <v>34</v>
      </c>
      <c r="D6676">
        <v>2087</v>
      </c>
      <c r="E6676">
        <v>2203</v>
      </c>
      <c r="F6676">
        <v>34</v>
      </c>
    </row>
    <row r="6677" spans="1:6" x14ac:dyDescent="0.25">
      <c r="A6677" t="s">
        <v>11200</v>
      </c>
      <c r="B6677">
        <v>63.6</v>
      </c>
      <c r="D6677">
        <v>2087</v>
      </c>
      <c r="E6677">
        <v>3124</v>
      </c>
      <c r="F6677">
        <v>63.6</v>
      </c>
    </row>
    <row r="6678" spans="1:6" x14ac:dyDescent="0.25">
      <c r="A6678" t="s">
        <v>11201</v>
      </c>
      <c r="B6678">
        <v>73.8</v>
      </c>
      <c r="D6678">
        <v>2087</v>
      </c>
      <c r="E6678">
        <v>3125</v>
      </c>
      <c r="F6678">
        <v>73.8</v>
      </c>
    </row>
    <row r="6679" spans="1:6" x14ac:dyDescent="0.25">
      <c r="A6679" t="s">
        <v>11202</v>
      </c>
      <c r="B6679">
        <v>65.599999999999994</v>
      </c>
      <c r="D6679">
        <v>2087</v>
      </c>
      <c r="E6679">
        <v>3205</v>
      </c>
      <c r="F6679">
        <v>65.599999999999994</v>
      </c>
    </row>
    <row r="6680" spans="1:6" x14ac:dyDescent="0.25">
      <c r="A6680" t="s">
        <v>10052</v>
      </c>
      <c r="B6680">
        <v>6.7</v>
      </c>
      <c r="D6680">
        <v>2088</v>
      </c>
      <c r="E6680">
        <v>2086</v>
      </c>
      <c r="F6680">
        <v>6.7</v>
      </c>
    </row>
    <row r="6681" spans="1:6" x14ac:dyDescent="0.25">
      <c r="A6681" t="s">
        <v>10053</v>
      </c>
      <c r="B6681">
        <v>3.9</v>
      </c>
      <c r="D6681">
        <v>2088</v>
      </c>
      <c r="E6681">
        <v>2087</v>
      </c>
      <c r="F6681">
        <v>3.9</v>
      </c>
    </row>
    <row r="6682" spans="1:6" x14ac:dyDescent="0.25">
      <c r="A6682" t="s">
        <v>10054</v>
      </c>
      <c r="B6682">
        <v>3.2</v>
      </c>
      <c r="D6682">
        <v>2088</v>
      </c>
      <c r="E6682">
        <v>2089</v>
      </c>
      <c r="F6682">
        <v>3.2</v>
      </c>
    </row>
    <row r="6683" spans="1:6" x14ac:dyDescent="0.25">
      <c r="A6683" t="s">
        <v>10055</v>
      </c>
      <c r="B6683">
        <v>4.8</v>
      </c>
      <c r="D6683">
        <v>2088</v>
      </c>
      <c r="E6683">
        <v>2090</v>
      </c>
      <c r="F6683">
        <v>4.8</v>
      </c>
    </row>
    <row r="6684" spans="1:6" x14ac:dyDescent="0.25">
      <c r="A6684" t="s">
        <v>10056</v>
      </c>
      <c r="B6684">
        <v>6.9</v>
      </c>
      <c r="D6684">
        <v>2089</v>
      </c>
      <c r="E6684">
        <v>2087</v>
      </c>
      <c r="F6684">
        <v>6.9</v>
      </c>
    </row>
    <row r="6685" spans="1:6" x14ac:dyDescent="0.25">
      <c r="A6685" t="s">
        <v>10057</v>
      </c>
      <c r="B6685">
        <v>3.2</v>
      </c>
      <c r="D6685">
        <v>2089</v>
      </c>
      <c r="E6685">
        <v>2088</v>
      </c>
      <c r="F6685">
        <v>3.2</v>
      </c>
    </row>
    <row r="6686" spans="1:6" x14ac:dyDescent="0.25">
      <c r="A6686" t="s">
        <v>10058</v>
      </c>
      <c r="B6686">
        <v>2.4</v>
      </c>
      <c r="D6686">
        <v>2089</v>
      </c>
      <c r="E6686">
        <v>2090</v>
      </c>
      <c r="F6686">
        <v>2.4</v>
      </c>
    </row>
    <row r="6687" spans="1:6" x14ac:dyDescent="0.25">
      <c r="A6687" t="s">
        <v>10059</v>
      </c>
      <c r="B6687">
        <v>5.5</v>
      </c>
      <c r="D6687">
        <v>2089</v>
      </c>
      <c r="E6687">
        <v>2091</v>
      </c>
      <c r="F6687">
        <v>5.5</v>
      </c>
    </row>
    <row r="6688" spans="1:6" x14ac:dyDescent="0.25">
      <c r="A6688" t="s">
        <v>10060</v>
      </c>
      <c r="B6688">
        <v>7.9</v>
      </c>
      <c r="D6688">
        <v>2089</v>
      </c>
      <c r="E6688">
        <v>2094</v>
      </c>
      <c r="F6688">
        <v>7.9</v>
      </c>
    </row>
    <row r="6689" spans="1:6" x14ac:dyDescent="0.25">
      <c r="A6689" t="s">
        <v>10061</v>
      </c>
      <c r="B6689">
        <v>43.3</v>
      </c>
      <c r="D6689">
        <v>2089</v>
      </c>
      <c r="E6689">
        <v>2202</v>
      </c>
      <c r="F6689">
        <v>43.3</v>
      </c>
    </row>
    <row r="6690" spans="1:6" x14ac:dyDescent="0.25">
      <c r="A6690" t="s">
        <v>10062</v>
      </c>
      <c r="B6690">
        <v>4.8</v>
      </c>
      <c r="D6690">
        <v>2090</v>
      </c>
      <c r="E6690">
        <v>2088</v>
      </c>
      <c r="F6690">
        <v>4.8</v>
      </c>
    </row>
    <row r="6691" spans="1:6" x14ac:dyDescent="0.25">
      <c r="A6691" t="s">
        <v>10063</v>
      </c>
      <c r="B6691">
        <v>2.4</v>
      </c>
      <c r="D6691">
        <v>2090</v>
      </c>
      <c r="E6691">
        <v>2089</v>
      </c>
      <c r="F6691">
        <v>2.4</v>
      </c>
    </row>
    <row r="6692" spans="1:6" x14ac:dyDescent="0.25">
      <c r="A6692" t="s">
        <v>10064</v>
      </c>
      <c r="B6692">
        <v>3.5</v>
      </c>
      <c r="D6692">
        <v>2090</v>
      </c>
      <c r="E6692">
        <v>2091</v>
      </c>
      <c r="F6692">
        <v>3.5</v>
      </c>
    </row>
    <row r="6693" spans="1:6" x14ac:dyDescent="0.25">
      <c r="A6693" t="s">
        <v>10065</v>
      </c>
      <c r="B6693">
        <v>6.1</v>
      </c>
      <c r="D6693">
        <v>2090</v>
      </c>
      <c r="E6693">
        <v>2094</v>
      </c>
      <c r="F6693">
        <v>6.1</v>
      </c>
    </row>
    <row r="6694" spans="1:6" x14ac:dyDescent="0.25">
      <c r="A6694" t="s">
        <v>10066</v>
      </c>
      <c r="B6694">
        <v>5.5</v>
      </c>
      <c r="D6694">
        <v>2091</v>
      </c>
      <c r="E6694">
        <v>2089</v>
      </c>
      <c r="F6694">
        <v>5.5</v>
      </c>
    </row>
    <row r="6695" spans="1:6" x14ac:dyDescent="0.25">
      <c r="A6695" t="s">
        <v>10067</v>
      </c>
      <c r="B6695">
        <v>3.5</v>
      </c>
      <c r="D6695">
        <v>2091</v>
      </c>
      <c r="E6695">
        <v>2090</v>
      </c>
      <c r="F6695">
        <v>3.5</v>
      </c>
    </row>
    <row r="6696" spans="1:6" x14ac:dyDescent="0.25">
      <c r="A6696" t="s">
        <v>10068</v>
      </c>
      <c r="B6696">
        <v>2.8</v>
      </c>
      <c r="D6696">
        <v>2091</v>
      </c>
      <c r="E6696">
        <v>2092</v>
      </c>
      <c r="F6696">
        <v>2.8</v>
      </c>
    </row>
    <row r="6697" spans="1:6" x14ac:dyDescent="0.25">
      <c r="A6697" t="s">
        <v>10069</v>
      </c>
      <c r="B6697">
        <v>3.7</v>
      </c>
      <c r="D6697">
        <v>2091</v>
      </c>
      <c r="E6697">
        <v>2093</v>
      </c>
      <c r="F6697">
        <v>3.7</v>
      </c>
    </row>
    <row r="6698" spans="1:6" x14ac:dyDescent="0.25">
      <c r="A6698" t="s">
        <v>10070</v>
      </c>
      <c r="B6698">
        <v>2.7</v>
      </c>
      <c r="D6698">
        <v>2091</v>
      </c>
      <c r="E6698">
        <v>2094</v>
      </c>
      <c r="F6698">
        <v>2.7</v>
      </c>
    </row>
    <row r="6699" spans="1:6" x14ac:dyDescent="0.25">
      <c r="A6699" t="s">
        <v>10071</v>
      </c>
      <c r="B6699">
        <v>2.8</v>
      </c>
      <c r="D6699">
        <v>2092</v>
      </c>
      <c r="E6699">
        <v>2091</v>
      </c>
      <c r="F6699">
        <v>2.8</v>
      </c>
    </row>
    <row r="6700" spans="1:6" x14ac:dyDescent="0.25">
      <c r="A6700" t="s">
        <v>10072</v>
      </c>
      <c r="B6700">
        <v>2.8</v>
      </c>
      <c r="D6700">
        <v>2092</v>
      </c>
      <c r="E6700">
        <v>2093</v>
      </c>
      <c r="F6700">
        <v>2.8</v>
      </c>
    </row>
    <row r="6701" spans="1:6" x14ac:dyDescent="0.25">
      <c r="A6701" t="s">
        <v>10073</v>
      </c>
      <c r="B6701">
        <v>3.9</v>
      </c>
      <c r="D6701">
        <v>2092</v>
      </c>
      <c r="E6701">
        <v>2094</v>
      </c>
      <c r="F6701">
        <v>3.9</v>
      </c>
    </row>
    <row r="6702" spans="1:6" x14ac:dyDescent="0.25">
      <c r="A6702" t="s">
        <v>10074</v>
      </c>
      <c r="B6702">
        <v>3.7</v>
      </c>
      <c r="D6702">
        <v>2093</v>
      </c>
      <c r="E6702">
        <v>2091</v>
      </c>
      <c r="F6702">
        <v>3.7</v>
      </c>
    </row>
    <row r="6703" spans="1:6" x14ac:dyDescent="0.25">
      <c r="A6703" t="s">
        <v>10075</v>
      </c>
      <c r="B6703">
        <v>2.8</v>
      </c>
      <c r="D6703">
        <v>2093</v>
      </c>
      <c r="E6703">
        <v>2092</v>
      </c>
      <c r="F6703">
        <v>2.8</v>
      </c>
    </row>
    <row r="6704" spans="1:6" x14ac:dyDescent="0.25">
      <c r="A6704" t="s">
        <v>10076</v>
      </c>
      <c r="B6704">
        <v>2.4</v>
      </c>
      <c r="D6704">
        <v>2093</v>
      </c>
      <c r="E6704">
        <v>2094</v>
      </c>
      <c r="F6704">
        <v>2.4</v>
      </c>
    </row>
    <row r="6705" spans="1:6" x14ac:dyDescent="0.25">
      <c r="A6705" t="s">
        <v>10077</v>
      </c>
      <c r="B6705">
        <v>2.8</v>
      </c>
      <c r="D6705">
        <v>2093</v>
      </c>
      <c r="E6705">
        <v>2095</v>
      </c>
      <c r="F6705">
        <v>2.8</v>
      </c>
    </row>
    <row r="6706" spans="1:6" x14ac:dyDescent="0.25">
      <c r="A6706" t="s">
        <v>10078</v>
      </c>
      <c r="B6706">
        <v>7.9</v>
      </c>
      <c r="D6706">
        <v>2094</v>
      </c>
      <c r="E6706">
        <v>2089</v>
      </c>
      <c r="F6706">
        <v>7.9</v>
      </c>
    </row>
    <row r="6707" spans="1:6" x14ac:dyDescent="0.25">
      <c r="A6707" t="s">
        <v>10079</v>
      </c>
      <c r="B6707">
        <v>6.1</v>
      </c>
      <c r="D6707">
        <v>2094</v>
      </c>
      <c r="E6707">
        <v>2090</v>
      </c>
      <c r="F6707">
        <v>6.1</v>
      </c>
    </row>
    <row r="6708" spans="1:6" x14ac:dyDescent="0.25">
      <c r="A6708" t="s">
        <v>10080</v>
      </c>
      <c r="B6708">
        <v>2.7</v>
      </c>
      <c r="D6708">
        <v>2094</v>
      </c>
      <c r="E6708">
        <v>2091</v>
      </c>
      <c r="F6708">
        <v>2.7</v>
      </c>
    </row>
    <row r="6709" spans="1:6" x14ac:dyDescent="0.25">
      <c r="A6709" t="s">
        <v>10081</v>
      </c>
      <c r="B6709">
        <v>3.9</v>
      </c>
      <c r="D6709">
        <v>2094</v>
      </c>
      <c r="E6709">
        <v>2092</v>
      </c>
      <c r="F6709">
        <v>3.9</v>
      </c>
    </row>
    <row r="6710" spans="1:6" x14ac:dyDescent="0.25">
      <c r="A6710" t="s">
        <v>10082</v>
      </c>
      <c r="B6710">
        <v>2.4</v>
      </c>
      <c r="D6710">
        <v>2094</v>
      </c>
      <c r="E6710">
        <v>2093</v>
      </c>
      <c r="F6710">
        <v>2.4</v>
      </c>
    </row>
    <row r="6711" spans="1:6" x14ac:dyDescent="0.25">
      <c r="A6711" t="s">
        <v>10083</v>
      </c>
      <c r="B6711">
        <v>4.0999999999999996</v>
      </c>
      <c r="D6711">
        <v>2094</v>
      </c>
      <c r="E6711">
        <v>2095</v>
      </c>
      <c r="F6711">
        <v>4.0999999999999996</v>
      </c>
    </row>
    <row r="6712" spans="1:6" x14ac:dyDescent="0.25">
      <c r="A6712" t="s">
        <v>10084</v>
      </c>
      <c r="B6712">
        <v>6.7</v>
      </c>
      <c r="D6712">
        <v>2094</v>
      </c>
      <c r="E6712">
        <v>2096</v>
      </c>
      <c r="F6712">
        <v>6.7</v>
      </c>
    </row>
    <row r="6713" spans="1:6" x14ac:dyDescent="0.25">
      <c r="A6713" t="s">
        <v>10085</v>
      </c>
      <c r="B6713">
        <v>12.4</v>
      </c>
      <c r="D6713">
        <v>2094</v>
      </c>
      <c r="E6713">
        <v>2098</v>
      </c>
      <c r="F6713">
        <v>12.4</v>
      </c>
    </row>
    <row r="6714" spans="1:6" x14ac:dyDescent="0.25">
      <c r="A6714" t="s">
        <v>10086</v>
      </c>
      <c r="B6714">
        <v>49.1</v>
      </c>
      <c r="D6714">
        <v>2094</v>
      </c>
      <c r="E6714">
        <v>2202</v>
      </c>
      <c r="F6714">
        <v>49.1</v>
      </c>
    </row>
    <row r="6715" spans="1:6" x14ac:dyDescent="0.25">
      <c r="A6715" t="s">
        <v>10087</v>
      </c>
      <c r="B6715">
        <v>43.5</v>
      </c>
      <c r="D6715">
        <v>2094</v>
      </c>
      <c r="E6715">
        <v>2204</v>
      </c>
      <c r="F6715">
        <v>43.5</v>
      </c>
    </row>
    <row r="6716" spans="1:6" x14ac:dyDescent="0.25">
      <c r="A6716" t="s">
        <v>11203</v>
      </c>
      <c r="B6716">
        <v>68.7</v>
      </c>
      <c r="D6716">
        <v>2094</v>
      </c>
      <c r="E6716">
        <v>3124</v>
      </c>
      <c r="F6716">
        <v>68.7</v>
      </c>
    </row>
    <row r="6717" spans="1:6" x14ac:dyDescent="0.25">
      <c r="A6717" t="s">
        <v>11204</v>
      </c>
      <c r="B6717">
        <v>69.2</v>
      </c>
      <c r="D6717">
        <v>2094</v>
      </c>
      <c r="E6717">
        <v>3205</v>
      </c>
      <c r="F6717">
        <v>69.2</v>
      </c>
    </row>
    <row r="6718" spans="1:6" x14ac:dyDescent="0.25">
      <c r="A6718" t="s">
        <v>10088</v>
      </c>
      <c r="B6718">
        <v>2.8</v>
      </c>
      <c r="D6718">
        <v>2095</v>
      </c>
      <c r="E6718">
        <v>2093</v>
      </c>
      <c r="F6718">
        <v>2.8</v>
      </c>
    </row>
    <row r="6719" spans="1:6" x14ac:dyDescent="0.25">
      <c r="A6719" t="s">
        <v>10089</v>
      </c>
      <c r="B6719">
        <v>4.0999999999999996</v>
      </c>
      <c r="D6719">
        <v>2095</v>
      </c>
      <c r="E6719">
        <v>2094</v>
      </c>
      <c r="F6719">
        <v>4.0999999999999996</v>
      </c>
    </row>
    <row r="6720" spans="1:6" x14ac:dyDescent="0.25">
      <c r="A6720" t="s">
        <v>10090</v>
      </c>
      <c r="B6720">
        <v>2.9</v>
      </c>
      <c r="D6720">
        <v>2095</v>
      </c>
      <c r="E6720">
        <v>2096</v>
      </c>
      <c r="F6720">
        <v>2.9</v>
      </c>
    </row>
    <row r="6721" spans="1:6" x14ac:dyDescent="0.25">
      <c r="A6721" t="s">
        <v>10091</v>
      </c>
      <c r="B6721">
        <v>6.7</v>
      </c>
      <c r="D6721">
        <v>2096</v>
      </c>
      <c r="E6721">
        <v>2094</v>
      </c>
      <c r="F6721">
        <v>6.7</v>
      </c>
    </row>
    <row r="6722" spans="1:6" x14ac:dyDescent="0.25">
      <c r="A6722" t="s">
        <v>10092</v>
      </c>
      <c r="B6722">
        <v>2.9</v>
      </c>
      <c r="D6722">
        <v>2096</v>
      </c>
      <c r="E6722">
        <v>2095</v>
      </c>
      <c r="F6722">
        <v>2.9</v>
      </c>
    </row>
    <row r="6723" spans="1:6" x14ac:dyDescent="0.25">
      <c r="A6723" t="s">
        <v>10093</v>
      </c>
      <c r="B6723">
        <v>3.6</v>
      </c>
      <c r="D6723">
        <v>2096</v>
      </c>
      <c r="E6723">
        <v>2097</v>
      </c>
      <c r="F6723">
        <v>3.6</v>
      </c>
    </row>
    <row r="6724" spans="1:6" x14ac:dyDescent="0.25">
      <c r="A6724" t="s">
        <v>10094</v>
      </c>
      <c r="B6724">
        <v>5.8</v>
      </c>
      <c r="D6724">
        <v>2096</v>
      </c>
      <c r="E6724">
        <v>2098</v>
      </c>
      <c r="F6724">
        <v>5.8</v>
      </c>
    </row>
    <row r="6725" spans="1:6" x14ac:dyDescent="0.25">
      <c r="A6725" t="s">
        <v>10095</v>
      </c>
      <c r="B6725">
        <v>29.5</v>
      </c>
      <c r="D6725">
        <v>2096</v>
      </c>
      <c r="E6725">
        <v>2203</v>
      </c>
      <c r="F6725">
        <v>29.5</v>
      </c>
    </row>
    <row r="6726" spans="1:6" x14ac:dyDescent="0.25">
      <c r="A6726" t="s">
        <v>10096</v>
      </c>
      <c r="B6726">
        <v>3.6</v>
      </c>
      <c r="D6726">
        <v>2097</v>
      </c>
      <c r="E6726">
        <v>2096</v>
      </c>
      <c r="F6726">
        <v>3.6</v>
      </c>
    </row>
    <row r="6727" spans="1:6" x14ac:dyDescent="0.25">
      <c r="A6727" t="s">
        <v>10097</v>
      </c>
      <c r="B6727">
        <v>2.4</v>
      </c>
      <c r="D6727">
        <v>2097</v>
      </c>
      <c r="E6727">
        <v>2098</v>
      </c>
      <c r="F6727">
        <v>2.4</v>
      </c>
    </row>
    <row r="6728" spans="1:6" x14ac:dyDescent="0.25">
      <c r="A6728" t="s">
        <v>10098</v>
      </c>
      <c r="B6728">
        <v>5.5</v>
      </c>
      <c r="D6728">
        <v>2097</v>
      </c>
      <c r="E6728">
        <v>2101</v>
      </c>
      <c r="F6728">
        <v>5.5</v>
      </c>
    </row>
    <row r="6729" spans="1:6" x14ac:dyDescent="0.25">
      <c r="A6729" t="s">
        <v>10099</v>
      </c>
      <c r="B6729">
        <v>3.4</v>
      </c>
      <c r="D6729">
        <v>2097</v>
      </c>
      <c r="E6729">
        <v>2115</v>
      </c>
      <c r="F6729">
        <v>3.4</v>
      </c>
    </row>
    <row r="6730" spans="1:6" x14ac:dyDescent="0.25">
      <c r="A6730" t="s">
        <v>11205</v>
      </c>
      <c r="B6730">
        <v>27.1</v>
      </c>
      <c r="D6730">
        <v>2098</v>
      </c>
      <c r="E6730">
        <v>2087</v>
      </c>
      <c r="F6730">
        <v>27.1</v>
      </c>
    </row>
    <row r="6731" spans="1:6" x14ac:dyDescent="0.25">
      <c r="A6731" t="s">
        <v>10100</v>
      </c>
      <c r="B6731">
        <v>12.4</v>
      </c>
      <c r="D6731">
        <v>2098</v>
      </c>
      <c r="E6731">
        <v>2094</v>
      </c>
      <c r="F6731">
        <v>12.4</v>
      </c>
    </row>
    <row r="6732" spans="1:6" x14ac:dyDescent="0.25">
      <c r="A6732" t="s">
        <v>10101</v>
      </c>
      <c r="B6732">
        <v>5.8</v>
      </c>
      <c r="D6732">
        <v>2098</v>
      </c>
      <c r="E6732">
        <v>2096</v>
      </c>
      <c r="F6732">
        <v>5.8</v>
      </c>
    </row>
    <row r="6733" spans="1:6" x14ac:dyDescent="0.25">
      <c r="A6733" t="s">
        <v>10102</v>
      </c>
      <c r="B6733">
        <v>2.4</v>
      </c>
      <c r="D6733">
        <v>2098</v>
      </c>
      <c r="E6733">
        <v>2097</v>
      </c>
      <c r="F6733">
        <v>2.4</v>
      </c>
    </row>
    <row r="6734" spans="1:6" x14ac:dyDescent="0.25">
      <c r="A6734" t="s">
        <v>10103</v>
      </c>
      <c r="B6734">
        <v>6.1</v>
      </c>
      <c r="D6734">
        <v>2098</v>
      </c>
      <c r="E6734">
        <v>2100</v>
      </c>
      <c r="F6734">
        <v>6.1</v>
      </c>
    </row>
    <row r="6735" spans="1:6" x14ac:dyDescent="0.25">
      <c r="A6735" t="s">
        <v>10104</v>
      </c>
      <c r="B6735">
        <v>4</v>
      </c>
      <c r="D6735">
        <v>2098</v>
      </c>
      <c r="E6735">
        <v>2101</v>
      </c>
      <c r="F6735">
        <v>4</v>
      </c>
    </row>
    <row r="6736" spans="1:6" x14ac:dyDescent="0.25">
      <c r="A6736" t="s">
        <v>10105</v>
      </c>
      <c r="B6736">
        <v>12.6</v>
      </c>
      <c r="D6736">
        <v>2098</v>
      </c>
      <c r="E6736">
        <v>2103</v>
      </c>
      <c r="F6736">
        <v>12.6</v>
      </c>
    </row>
    <row r="6737" spans="1:6" x14ac:dyDescent="0.25">
      <c r="A6737" t="s">
        <v>10106</v>
      </c>
      <c r="B6737">
        <v>3</v>
      </c>
      <c r="D6737">
        <v>2098</v>
      </c>
      <c r="E6737">
        <v>2115</v>
      </c>
      <c r="F6737">
        <v>3</v>
      </c>
    </row>
    <row r="6738" spans="1:6" x14ac:dyDescent="0.25">
      <c r="A6738" t="s">
        <v>10107</v>
      </c>
      <c r="B6738">
        <v>59.3</v>
      </c>
      <c r="D6738">
        <v>2098</v>
      </c>
      <c r="E6738">
        <v>2202</v>
      </c>
      <c r="F6738">
        <v>59.3</v>
      </c>
    </row>
    <row r="6739" spans="1:6" x14ac:dyDescent="0.25">
      <c r="A6739" t="s">
        <v>10108</v>
      </c>
      <c r="B6739">
        <v>30.7</v>
      </c>
      <c r="D6739">
        <v>2098</v>
      </c>
      <c r="E6739">
        <v>2203</v>
      </c>
      <c r="F6739">
        <v>30.7</v>
      </c>
    </row>
    <row r="6740" spans="1:6" x14ac:dyDescent="0.25">
      <c r="A6740" t="s">
        <v>10109</v>
      </c>
      <c r="B6740">
        <v>32.6</v>
      </c>
      <c r="D6740">
        <v>2098</v>
      </c>
      <c r="E6740">
        <v>2204</v>
      </c>
      <c r="F6740">
        <v>32.6</v>
      </c>
    </row>
    <row r="6741" spans="1:6" x14ac:dyDescent="0.25">
      <c r="A6741" t="s">
        <v>10110</v>
      </c>
      <c r="B6741">
        <v>58.1</v>
      </c>
      <c r="D6741">
        <v>2098</v>
      </c>
      <c r="E6741">
        <v>3200</v>
      </c>
      <c r="F6741">
        <v>58.1</v>
      </c>
    </row>
    <row r="6742" spans="1:6" x14ac:dyDescent="0.25">
      <c r="A6742" t="s">
        <v>10111</v>
      </c>
      <c r="B6742">
        <v>59.2</v>
      </c>
      <c r="D6742">
        <v>2098</v>
      </c>
      <c r="E6742">
        <v>3201</v>
      </c>
      <c r="F6742">
        <v>59.2</v>
      </c>
    </row>
    <row r="6743" spans="1:6" x14ac:dyDescent="0.25">
      <c r="A6743" t="s">
        <v>10112</v>
      </c>
      <c r="B6743">
        <v>64.3</v>
      </c>
      <c r="D6743">
        <v>2098</v>
      </c>
      <c r="E6743">
        <v>3202</v>
      </c>
      <c r="F6743">
        <v>64.3</v>
      </c>
    </row>
    <row r="6744" spans="1:6" x14ac:dyDescent="0.25">
      <c r="A6744" t="s">
        <v>10113</v>
      </c>
      <c r="B6744">
        <v>3.3</v>
      </c>
      <c r="D6744">
        <v>2099</v>
      </c>
      <c r="E6744">
        <v>2100</v>
      </c>
      <c r="F6744">
        <v>3.3</v>
      </c>
    </row>
    <row r="6745" spans="1:6" x14ac:dyDescent="0.25">
      <c r="A6745" t="s">
        <v>10114</v>
      </c>
      <c r="B6745">
        <v>6.1</v>
      </c>
      <c r="D6745">
        <v>2100</v>
      </c>
      <c r="E6745">
        <v>2098</v>
      </c>
      <c r="F6745">
        <v>6.1</v>
      </c>
    </row>
    <row r="6746" spans="1:6" x14ac:dyDescent="0.25">
      <c r="A6746" t="s">
        <v>10115</v>
      </c>
      <c r="B6746">
        <v>3.3</v>
      </c>
      <c r="D6746">
        <v>2100</v>
      </c>
      <c r="E6746">
        <v>2099</v>
      </c>
      <c r="F6746">
        <v>3.3</v>
      </c>
    </row>
    <row r="6747" spans="1:6" x14ac:dyDescent="0.25">
      <c r="A6747" t="s">
        <v>10116</v>
      </c>
      <c r="B6747">
        <v>4</v>
      </c>
      <c r="D6747">
        <v>2100</v>
      </c>
      <c r="E6747">
        <v>2101</v>
      </c>
      <c r="F6747">
        <v>4</v>
      </c>
    </row>
    <row r="6748" spans="1:6" x14ac:dyDescent="0.25">
      <c r="A6748" t="s">
        <v>10117</v>
      </c>
      <c r="B6748">
        <v>4.5</v>
      </c>
      <c r="D6748">
        <v>2100</v>
      </c>
      <c r="E6748">
        <v>2102</v>
      </c>
      <c r="F6748">
        <v>4.5</v>
      </c>
    </row>
    <row r="6749" spans="1:6" x14ac:dyDescent="0.25">
      <c r="A6749" t="s">
        <v>10118</v>
      </c>
      <c r="B6749">
        <v>3.1</v>
      </c>
      <c r="D6749">
        <v>2100</v>
      </c>
      <c r="E6749">
        <v>2115</v>
      </c>
      <c r="F6749">
        <v>3.1</v>
      </c>
    </row>
    <row r="6750" spans="1:6" x14ac:dyDescent="0.25">
      <c r="A6750" t="s">
        <v>10119</v>
      </c>
      <c r="B6750">
        <v>5.5</v>
      </c>
      <c r="D6750">
        <v>2101</v>
      </c>
      <c r="E6750">
        <v>2097</v>
      </c>
      <c r="F6750">
        <v>5.5</v>
      </c>
    </row>
    <row r="6751" spans="1:6" x14ac:dyDescent="0.25">
      <c r="A6751" t="s">
        <v>10120</v>
      </c>
      <c r="B6751">
        <v>4</v>
      </c>
      <c r="D6751">
        <v>2101</v>
      </c>
      <c r="E6751">
        <v>2098</v>
      </c>
      <c r="F6751">
        <v>4</v>
      </c>
    </row>
    <row r="6752" spans="1:6" x14ac:dyDescent="0.25">
      <c r="A6752" t="s">
        <v>10121</v>
      </c>
      <c r="B6752">
        <v>4</v>
      </c>
      <c r="D6752">
        <v>2101</v>
      </c>
      <c r="E6752">
        <v>2100</v>
      </c>
      <c r="F6752">
        <v>4</v>
      </c>
    </row>
    <row r="6753" spans="1:6" x14ac:dyDescent="0.25">
      <c r="A6753" t="s">
        <v>10122</v>
      </c>
      <c r="B6753">
        <v>3.4</v>
      </c>
      <c r="D6753">
        <v>2101</v>
      </c>
      <c r="E6753">
        <v>2102</v>
      </c>
      <c r="F6753">
        <v>3.4</v>
      </c>
    </row>
    <row r="6754" spans="1:6" x14ac:dyDescent="0.25">
      <c r="A6754" t="s">
        <v>10123</v>
      </c>
      <c r="B6754">
        <v>8.8000000000000007</v>
      </c>
      <c r="D6754">
        <v>2101</v>
      </c>
      <c r="E6754">
        <v>2103</v>
      </c>
      <c r="F6754">
        <v>8.8000000000000007</v>
      </c>
    </row>
    <row r="6755" spans="1:6" x14ac:dyDescent="0.25">
      <c r="A6755" t="s">
        <v>10124</v>
      </c>
      <c r="B6755">
        <v>7.7</v>
      </c>
      <c r="D6755">
        <v>2101</v>
      </c>
      <c r="E6755">
        <v>2104</v>
      </c>
      <c r="F6755">
        <v>7.7</v>
      </c>
    </row>
    <row r="6756" spans="1:6" x14ac:dyDescent="0.25">
      <c r="A6756" t="s">
        <v>10125</v>
      </c>
      <c r="B6756">
        <v>2.6</v>
      </c>
      <c r="D6756">
        <v>2101</v>
      </c>
      <c r="E6756">
        <v>2115</v>
      </c>
      <c r="F6756">
        <v>2.6</v>
      </c>
    </row>
    <row r="6757" spans="1:6" x14ac:dyDescent="0.25">
      <c r="A6757" t="s">
        <v>10126</v>
      </c>
      <c r="B6757">
        <v>4.5</v>
      </c>
      <c r="D6757">
        <v>2102</v>
      </c>
      <c r="E6757">
        <v>2100</v>
      </c>
      <c r="F6757">
        <v>4.5</v>
      </c>
    </row>
    <row r="6758" spans="1:6" x14ac:dyDescent="0.25">
      <c r="A6758" t="s">
        <v>10127</v>
      </c>
      <c r="B6758">
        <v>3.4</v>
      </c>
      <c r="D6758">
        <v>2102</v>
      </c>
      <c r="E6758">
        <v>2101</v>
      </c>
      <c r="F6758">
        <v>3.4</v>
      </c>
    </row>
    <row r="6759" spans="1:6" x14ac:dyDescent="0.25">
      <c r="A6759" t="s">
        <v>10128</v>
      </c>
      <c r="B6759">
        <v>6</v>
      </c>
      <c r="D6759">
        <v>2102</v>
      </c>
      <c r="E6759">
        <v>2103</v>
      </c>
      <c r="F6759">
        <v>6</v>
      </c>
    </row>
    <row r="6760" spans="1:6" x14ac:dyDescent="0.25">
      <c r="A6760" t="s">
        <v>10129</v>
      </c>
      <c r="B6760">
        <v>4.4000000000000004</v>
      </c>
      <c r="D6760">
        <v>2102</v>
      </c>
      <c r="E6760">
        <v>2104</v>
      </c>
      <c r="F6760">
        <v>4.4000000000000004</v>
      </c>
    </row>
    <row r="6761" spans="1:6" x14ac:dyDescent="0.25">
      <c r="A6761" t="s">
        <v>10130</v>
      </c>
      <c r="B6761">
        <v>5.3</v>
      </c>
      <c r="D6761">
        <v>2102</v>
      </c>
      <c r="E6761">
        <v>2115</v>
      </c>
      <c r="F6761">
        <v>5.3</v>
      </c>
    </row>
    <row r="6762" spans="1:6" x14ac:dyDescent="0.25">
      <c r="A6762" t="s">
        <v>10131</v>
      </c>
      <c r="B6762">
        <v>12.6</v>
      </c>
      <c r="D6762">
        <v>2103</v>
      </c>
      <c r="E6762">
        <v>2098</v>
      </c>
      <c r="F6762">
        <v>12.6</v>
      </c>
    </row>
    <row r="6763" spans="1:6" x14ac:dyDescent="0.25">
      <c r="A6763" t="s">
        <v>10132</v>
      </c>
      <c r="B6763">
        <v>8.8000000000000007</v>
      </c>
      <c r="D6763">
        <v>2103</v>
      </c>
      <c r="E6763">
        <v>2101</v>
      </c>
      <c r="F6763">
        <v>8.8000000000000007</v>
      </c>
    </row>
    <row r="6764" spans="1:6" x14ac:dyDescent="0.25">
      <c r="A6764" t="s">
        <v>10133</v>
      </c>
      <c r="B6764">
        <v>6</v>
      </c>
      <c r="D6764">
        <v>2103</v>
      </c>
      <c r="E6764">
        <v>2102</v>
      </c>
      <c r="F6764">
        <v>6</v>
      </c>
    </row>
    <row r="6765" spans="1:6" x14ac:dyDescent="0.25">
      <c r="A6765" t="s">
        <v>10134</v>
      </c>
      <c r="B6765">
        <v>2.8</v>
      </c>
      <c r="D6765">
        <v>2103</v>
      </c>
      <c r="E6765">
        <v>2104</v>
      </c>
      <c r="F6765">
        <v>2.8</v>
      </c>
    </row>
    <row r="6766" spans="1:6" x14ac:dyDescent="0.25">
      <c r="A6766" t="s">
        <v>10135</v>
      </c>
      <c r="B6766">
        <v>2.7</v>
      </c>
      <c r="D6766">
        <v>2103</v>
      </c>
      <c r="E6766">
        <v>2105</v>
      </c>
      <c r="F6766">
        <v>2.7</v>
      </c>
    </row>
    <row r="6767" spans="1:6" x14ac:dyDescent="0.25">
      <c r="A6767" t="s">
        <v>10136</v>
      </c>
      <c r="B6767">
        <v>4.5</v>
      </c>
      <c r="D6767">
        <v>2103</v>
      </c>
      <c r="E6767">
        <v>2106</v>
      </c>
      <c r="F6767">
        <v>4.5</v>
      </c>
    </row>
    <row r="6768" spans="1:6" x14ac:dyDescent="0.25">
      <c r="A6768" t="s">
        <v>10137</v>
      </c>
      <c r="B6768">
        <v>8.3000000000000007</v>
      </c>
      <c r="D6768">
        <v>2103</v>
      </c>
      <c r="E6768">
        <v>2107</v>
      </c>
      <c r="F6768">
        <v>8.3000000000000007</v>
      </c>
    </row>
    <row r="6769" spans="1:6" x14ac:dyDescent="0.25">
      <c r="A6769" t="s">
        <v>10138</v>
      </c>
      <c r="B6769">
        <v>40.799999999999997</v>
      </c>
      <c r="D6769">
        <v>2103</v>
      </c>
      <c r="E6769">
        <v>2203</v>
      </c>
      <c r="F6769">
        <v>40.799999999999997</v>
      </c>
    </row>
    <row r="6770" spans="1:6" x14ac:dyDescent="0.25">
      <c r="A6770" t="s">
        <v>10139</v>
      </c>
      <c r="B6770">
        <v>7.7</v>
      </c>
      <c r="D6770">
        <v>2104</v>
      </c>
      <c r="E6770">
        <v>2101</v>
      </c>
      <c r="F6770">
        <v>7.7</v>
      </c>
    </row>
    <row r="6771" spans="1:6" x14ac:dyDescent="0.25">
      <c r="A6771" t="s">
        <v>10140</v>
      </c>
      <c r="B6771">
        <v>4.4000000000000004</v>
      </c>
      <c r="D6771">
        <v>2104</v>
      </c>
      <c r="E6771">
        <v>2102</v>
      </c>
      <c r="F6771">
        <v>4.4000000000000004</v>
      </c>
    </row>
    <row r="6772" spans="1:6" x14ac:dyDescent="0.25">
      <c r="A6772" t="s">
        <v>10141</v>
      </c>
      <c r="B6772">
        <v>2.8</v>
      </c>
      <c r="D6772">
        <v>2104</v>
      </c>
      <c r="E6772">
        <v>2103</v>
      </c>
      <c r="F6772">
        <v>2.8</v>
      </c>
    </row>
    <row r="6773" spans="1:6" x14ac:dyDescent="0.25">
      <c r="A6773" t="s">
        <v>10142</v>
      </c>
      <c r="B6773">
        <v>2.6</v>
      </c>
      <c r="D6773">
        <v>2104</v>
      </c>
      <c r="E6773">
        <v>2105</v>
      </c>
      <c r="F6773">
        <v>2.6</v>
      </c>
    </row>
    <row r="6774" spans="1:6" x14ac:dyDescent="0.25">
      <c r="A6774" t="s">
        <v>10143</v>
      </c>
      <c r="B6774">
        <v>2.7</v>
      </c>
      <c r="D6774">
        <v>2105</v>
      </c>
      <c r="E6774">
        <v>2103</v>
      </c>
      <c r="F6774">
        <v>2.7</v>
      </c>
    </row>
    <row r="6775" spans="1:6" x14ac:dyDescent="0.25">
      <c r="A6775" t="s">
        <v>10144</v>
      </c>
      <c r="B6775">
        <v>2.6</v>
      </c>
      <c r="D6775">
        <v>2105</v>
      </c>
      <c r="E6775">
        <v>2104</v>
      </c>
      <c r="F6775">
        <v>2.6</v>
      </c>
    </row>
    <row r="6776" spans="1:6" x14ac:dyDescent="0.25">
      <c r="A6776" t="s">
        <v>10145</v>
      </c>
      <c r="B6776">
        <v>3.1</v>
      </c>
      <c r="D6776">
        <v>2105</v>
      </c>
      <c r="E6776">
        <v>2106</v>
      </c>
      <c r="F6776">
        <v>3.1</v>
      </c>
    </row>
    <row r="6777" spans="1:6" x14ac:dyDescent="0.25">
      <c r="A6777" t="s">
        <v>10146</v>
      </c>
      <c r="B6777">
        <v>4.5</v>
      </c>
      <c r="D6777">
        <v>2106</v>
      </c>
      <c r="E6777">
        <v>2103</v>
      </c>
      <c r="F6777">
        <v>4.5</v>
      </c>
    </row>
    <row r="6778" spans="1:6" x14ac:dyDescent="0.25">
      <c r="A6778" t="s">
        <v>10147</v>
      </c>
      <c r="B6778">
        <v>3.1</v>
      </c>
      <c r="D6778">
        <v>2106</v>
      </c>
      <c r="E6778">
        <v>2105</v>
      </c>
      <c r="F6778">
        <v>3.1</v>
      </c>
    </row>
    <row r="6779" spans="1:6" x14ac:dyDescent="0.25">
      <c r="A6779" t="s">
        <v>10148</v>
      </c>
      <c r="B6779">
        <v>4.5</v>
      </c>
      <c r="D6779">
        <v>2106</v>
      </c>
      <c r="E6779">
        <v>2107</v>
      </c>
      <c r="F6779">
        <v>4.5</v>
      </c>
    </row>
    <row r="6780" spans="1:6" x14ac:dyDescent="0.25">
      <c r="A6780" t="s">
        <v>10149</v>
      </c>
      <c r="B6780">
        <v>4.0999999999999996</v>
      </c>
      <c r="D6780">
        <v>2106</v>
      </c>
      <c r="E6780">
        <v>2108</v>
      </c>
      <c r="F6780">
        <v>4.0999999999999996</v>
      </c>
    </row>
    <row r="6781" spans="1:6" x14ac:dyDescent="0.25">
      <c r="A6781" t="s">
        <v>10150</v>
      </c>
      <c r="B6781">
        <v>8.3000000000000007</v>
      </c>
      <c r="D6781">
        <v>2107</v>
      </c>
      <c r="E6781">
        <v>2103</v>
      </c>
      <c r="F6781">
        <v>8.3000000000000007</v>
      </c>
    </row>
    <row r="6782" spans="1:6" x14ac:dyDescent="0.25">
      <c r="A6782" t="s">
        <v>10151</v>
      </c>
      <c r="B6782">
        <v>4.5</v>
      </c>
      <c r="D6782">
        <v>2107</v>
      </c>
      <c r="E6782">
        <v>2106</v>
      </c>
      <c r="F6782">
        <v>4.5</v>
      </c>
    </row>
    <row r="6783" spans="1:6" x14ac:dyDescent="0.25">
      <c r="A6783" t="s">
        <v>10152</v>
      </c>
      <c r="B6783">
        <v>2.5</v>
      </c>
      <c r="D6783">
        <v>2107</v>
      </c>
      <c r="E6783">
        <v>2108</v>
      </c>
      <c r="F6783">
        <v>2.5</v>
      </c>
    </row>
    <row r="6784" spans="1:6" x14ac:dyDescent="0.25">
      <c r="A6784" t="s">
        <v>10153</v>
      </c>
      <c r="B6784">
        <v>4.5999999999999996</v>
      </c>
      <c r="D6784">
        <v>2107</v>
      </c>
      <c r="E6784">
        <v>2109</v>
      </c>
      <c r="F6784">
        <v>4.5999999999999996</v>
      </c>
    </row>
    <row r="6785" spans="1:6" x14ac:dyDescent="0.25">
      <c r="A6785" t="s">
        <v>10154</v>
      </c>
      <c r="B6785">
        <v>4.8</v>
      </c>
      <c r="D6785">
        <v>2107</v>
      </c>
      <c r="E6785">
        <v>2110</v>
      </c>
      <c r="F6785">
        <v>4.8</v>
      </c>
    </row>
    <row r="6786" spans="1:6" x14ac:dyDescent="0.25">
      <c r="A6786" t="s">
        <v>10155</v>
      </c>
      <c r="B6786">
        <v>11.7</v>
      </c>
      <c r="D6786">
        <v>2107</v>
      </c>
      <c r="E6786">
        <v>2112</v>
      </c>
      <c r="F6786">
        <v>11.7</v>
      </c>
    </row>
    <row r="6787" spans="1:6" x14ac:dyDescent="0.25">
      <c r="A6787" t="s">
        <v>10156</v>
      </c>
      <c r="B6787">
        <v>47.7</v>
      </c>
      <c r="D6787">
        <v>2107</v>
      </c>
      <c r="E6787">
        <v>2203</v>
      </c>
      <c r="F6787">
        <v>47.7</v>
      </c>
    </row>
    <row r="6788" spans="1:6" x14ac:dyDescent="0.25">
      <c r="A6788" t="s">
        <v>10157</v>
      </c>
      <c r="B6788">
        <v>77</v>
      </c>
      <c r="D6788">
        <v>2107</v>
      </c>
      <c r="E6788">
        <v>3203</v>
      </c>
      <c r="F6788">
        <v>77</v>
      </c>
    </row>
    <row r="6789" spans="1:6" x14ac:dyDescent="0.25">
      <c r="A6789" t="s">
        <v>10158</v>
      </c>
      <c r="B6789">
        <v>4.0999999999999996</v>
      </c>
      <c r="D6789">
        <v>2108</v>
      </c>
      <c r="E6789">
        <v>2106</v>
      </c>
      <c r="F6789">
        <v>4.0999999999999996</v>
      </c>
    </row>
    <row r="6790" spans="1:6" x14ac:dyDescent="0.25">
      <c r="A6790" t="s">
        <v>10159</v>
      </c>
      <c r="B6790">
        <v>2.5</v>
      </c>
      <c r="D6790">
        <v>2108</v>
      </c>
      <c r="E6790">
        <v>2107</v>
      </c>
      <c r="F6790">
        <v>2.5</v>
      </c>
    </row>
    <row r="6791" spans="1:6" x14ac:dyDescent="0.25">
      <c r="A6791" t="s">
        <v>10160</v>
      </c>
      <c r="B6791">
        <v>3</v>
      </c>
      <c r="D6791">
        <v>2108</v>
      </c>
      <c r="E6791">
        <v>2109</v>
      </c>
      <c r="F6791">
        <v>3</v>
      </c>
    </row>
    <row r="6792" spans="1:6" x14ac:dyDescent="0.25">
      <c r="A6792" t="s">
        <v>10161</v>
      </c>
      <c r="B6792">
        <v>4.2</v>
      </c>
      <c r="D6792">
        <v>2108</v>
      </c>
      <c r="E6792">
        <v>2110</v>
      </c>
      <c r="F6792">
        <v>4.2</v>
      </c>
    </row>
    <row r="6793" spans="1:6" x14ac:dyDescent="0.25">
      <c r="A6793" t="s">
        <v>10162</v>
      </c>
      <c r="B6793">
        <v>4.5999999999999996</v>
      </c>
      <c r="D6793">
        <v>2109</v>
      </c>
      <c r="E6793">
        <v>2107</v>
      </c>
      <c r="F6793">
        <v>4.5999999999999996</v>
      </c>
    </row>
    <row r="6794" spans="1:6" x14ac:dyDescent="0.25">
      <c r="A6794" t="s">
        <v>10163</v>
      </c>
      <c r="B6794">
        <v>3</v>
      </c>
      <c r="D6794">
        <v>2109</v>
      </c>
      <c r="E6794">
        <v>2108</v>
      </c>
      <c r="F6794">
        <v>3</v>
      </c>
    </row>
    <row r="6795" spans="1:6" x14ac:dyDescent="0.25">
      <c r="A6795" t="s">
        <v>10164</v>
      </c>
      <c r="B6795">
        <v>2.1</v>
      </c>
      <c r="D6795">
        <v>2109</v>
      </c>
      <c r="E6795">
        <v>2110</v>
      </c>
      <c r="F6795">
        <v>2.1</v>
      </c>
    </row>
    <row r="6796" spans="1:6" x14ac:dyDescent="0.25">
      <c r="A6796" t="s">
        <v>10165</v>
      </c>
      <c r="B6796">
        <v>3.8</v>
      </c>
      <c r="D6796">
        <v>2109</v>
      </c>
      <c r="E6796">
        <v>2111</v>
      </c>
      <c r="F6796">
        <v>3.8</v>
      </c>
    </row>
    <row r="6797" spans="1:6" x14ac:dyDescent="0.25">
      <c r="A6797" t="s">
        <v>10166</v>
      </c>
      <c r="B6797">
        <v>8.1999999999999993</v>
      </c>
      <c r="D6797">
        <v>2109</v>
      </c>
      <c r="E6797">
        <v>2112</v>
      </c>
      <c r="F6797">
        <v>8.1999999999999993</v>
      </c>
    </row>
    <row r="6798" spans="1:6" x14ac:dyDescent="0.25">
      <c r="A6798" t="s">
        <v>10167</v>
      </c>
      <c r="B6798">
        <v>4.8</v>
      </c>
      <c r="D6798">
        <v>2110</v>
      </c>
      <c r="E6798">
        <v>2107</v>
      </c>
      <c r="F6798">
        <v>4.8</v>
      </c>
    </row>
    <row r="6799" spans="1:6" x14ac:dyDescent="0.25">
      <c r="A6799" t="s">
        <v>10168</v>
      </c>
      <c r="B6799">
        <v>4.2</v>
      </c>
      <c r="D6799">
        <v>2110</v>
      </c>
      <c r="E6799">
        <v>2108</v>
      </c>
      <c r="F6799">
        <v>4.2</v>
      </c>
    </row>
    <row r="6800" spans="1:6" x14ac:dyDescent="0.25">
      <c r="A6800" t="s">
        <v>10169</v>
      </c>
      <c r="B6800">
        <v>2.1</v>
      </c>
      <c r="D6800">
        <v>2110</v>
      </c>
      <c r="E6800">
        <v>2109</v>
      </c>
      <c r="F6800">
        <v>2.1</v>
      </c>
    </row>
    <row r="6801" spans="1:6" x14ac:dyDescent="0.25">
      <c r="A6801" t="s">
        <v>10170</v>
      </c>
      <c r="B6801">
        <v>4.2</v>
      </c>
      <c r="D6801">
        <v>2110</v>
      </c>
      <c r="E6801">
        <v>2111</v>
      </c>
      <c r="F6801">
        <v>4.2</v>
      </c>
    </row>
    <row r="6802" spans="1:6" x14ac:dyDescent="0.25">
      <c r="A6802" t="s">
        <v>10171</v>
      </c>
      <c r="B6802">
        <v>7</v>
      </c>
      <c r="D6802">
        <v>2110</v>
      </c>
      <c r="E6802">
        <v>2112</v>
      </c>
      <c r="F6802">
        <v>7</v>
      </c>
    </row>
    <row r="6803" spans="1:6" x14ac:dyDescent="0.25">
      <c r="A6803" t="s">
        <v>10172</v>
      </c>
      <c r="B6803">
        <v>8.1999999999999993</v>
      </c>
      <c r="D6803">
        <v>2110</v>
      </c>
      <c r="E6803">
        <v>2113</v>
      </c>
      <c r="F6803">
        <v>8.1999999999999993</v>
      </c>
    </row>
    <row r="6804" spans="1:6" x14ac:dyDescent="0.25">
      <c r="A6804" t="s">
        <v>10173</v>
      </c>
      <c r="B6804">
        <v>11.9</v>
      </c>
      <c r="D6804">
        <v>2110</v>
      </c>
      <c r="E6804">
        <v>2114</v>
      </c>
      <c r="F6804">
        <v>11.9</v>
      </c>
    </row>
    <row r="6805" spans="1:6" x14ac:dyDescent="0.25">
      <c r="A6805" t="s">
        <v>10174</v>
      </c>
      <c r="B6805">
        <v>3.8</v>
      </c>
      <c r="D6805">
        <v>2111</v>
      </c>
      <c r="E6805">
        <v>2109</v>
      </c>
      <c r="F6805">
        <v>3.8</v>
      </c>
    </row>
    <row r="6806" spans="1:6" x14ac:dyDescent="0.25">
      <c r="A6806" t="s">
        <v>10175</v>
      </c>
      <c r="B6806">
        <v>4.2</v>
      </c>
      <c r="D6806">
        <v>2111</v>
      </c>
      <c r="E6806">
        <v>2110</v>
      </c>
      <c r="F6806">
        <v>4.2</v>
      </c>
    </row>
    <row r="6807" spans="1:6" x14ac:dyDescent="0.25">
      <c r="A6807" t="s">
        <v>10176</v>
      </c>
      <c r="B6807">
        <v>5.8</v>
      </c>
      <c r="D6807">
        <v>2111</v>
      </c>
      <c r="E6807">
        <v>2112</v>
      </c>
      <c r="F6807">
        <v>5.8</v>
      </c>
    </row>
    <row r="6808" spans="1:6" x14ac:dyDescent="0.25">
      <c r="A6808" t="s">
        <v>10177</v>
      </c>
      <c r="B6808">
        <v>4.8</v>
      </c>
      <c r="D6808">
        <v>2111</v>
      </c>
      <c r="E6808">
        <v>2113</v>
      </c>
      <c r="F6808">
        <v>4.8</v>
      </c>
    </row>
    <row r="6809" spans="1:6" x14ac:dyDescent="0.25">
      <c r="A6809" t="s">
        <v>10178</v>
      </c>
      <c r="B6809">
        <v>9.6999999999999993</v>
      </c>
      <c r="D6809">
        <v>2111</v>
      </c>
      <c r="E6809">
        <v>2114</v>
      </c>
      <c r="F6809">
        <v>9.6999999999999993</v>
      </c>
    </row>
    <row r="6810" spans="1:6" x14ac:dyDescent="0.25">
      <c r="A6810" t="s">
        <v>10179</v>
      </c>
      <c r="B6810">
        <v>11.7</v>
      </c>
      <c r="D6810">
        <v>2112</v>
      </c>
      <c r="E6810">
        <v>2107</v>
      </c>
      <c r="F6810">
        <v>11.7</v>
      </c>
    </row>
    <row r="6811" spans="1:6" x14ac:dyDescent="0.25">
      <c r="A6811" t="s">
        <v>10180</v>
      </c>
      <c r="B6811">
        <v>8.1999999999999993</v>
      </c>
      <c r="D6811">
        <v>2112</v>
      </c>
      <c r="E6811">
        <v>2109</v>
      </c>
      <c r="F6811">
        <v>8.1999999999999993</v>
      </c>
    </row>
    <row r="6812" spans="1:6" x14ac:dyDescent="0.25">
      <c r="A6812" t="s">
        <v>10181</v>
      </c>
      <c r="B6812">
        <v>7</v>
      </c>
      <c r="D6812">
        <v>2112</v>
      </c>
      <c r="E6812">
        <v>2110</v>
      </c>
      <c r="F6812">
        <v>7</v>
      </c>
    </row>
    <row r="6813" spans="1:6" x14ac:dyDescent="0.25">
      <c r="A6813" t="s">
        <v>10182</v>
      </c>
      <c r="B6813">
        <v>5.8</v>
      </c>
      <c r="D6813">
        <v>2112</v>
      </c>
      <c r="E6813">
        <v>2111</v>
      </c>
      <c r="F6813">
        <v>5.8</v>
      </c>
    </row>
    <row r="6814" spans="1:6" x14ac:dyDescent="0.25">
      <c r="A6814" t="s">
        <v>10183</v>
      </c>
      <c r="B6814">
        <v>4</v>
      </c>
      <c r="D6814">
        <v>2112</v>
      </c>
      <c r="E6814">
        <v>2113</v>
      </c>
      <c r="F6814">
        <v>4</v>
      </c>
    </row>
    <row r="6815" spans="1:6" x14ac:dyDescent="0.25">
      <c r="A6815" t="s">
        <v>10184</v>
      </c>
      <c r="B6815">
        <v>5.0999999999999996</v>
      </c>
      <c r="D6815">
        <v>2112</v>
      </c>
      <c r="E6815">
        <v>2114</v>
      </c>
      <c r="F6815">
        <v>5.0999999999999996</v>
      </c>
    </row>
    <row r="6816" spans="1:6" x14ac:dyDescent="0.25">
      <c r="A6816" t="s">
        <v>10185</v>
      </c>
      <c r="B6816">
        <v>34.4</v>
      </c>
      <c r="D6816">
        <v>2112</v>
      </c>
      <c r="E6816">
        <v>2204</v>
      </c>
      <c r="F6816">
        <v>34.4</v>
      </c>
    </row>
    <row r="6817" spans="1:6" x14ac:dyDescent="0.25">
      <c r="A6817" t="s">
        <v>10186</v>
      </c>
      <c r="B6817">
        <v>8.1999999999999993</v>
      </c>
      <c r="D6817">
        <v>2113</v>
      </c>
      <c r="E6817">
        <v>2110</v>
      </c>
      <c r="F6817">
        <v>8.1999999999999993</v>
      </c>
    </row>
    <row r="6818" spans="1:6" x14ac:dyDescent="0.25">
      <c r="A6818" t="s">
        <v>10187</v>
      </c>
      <c r="B6818">
        <v>4.8</v>
      </c>
      <c r="D6818">
        <v>2113</v>
      </c>
      <c r="E6818">
        <v>2111</v>
      </c>
      <c r="F6818">
        <v>4.8</v>
      </c>
    </row>
    <row r="6819" spans="1:6" x14ac:dyDescent="0.25">
      <c r="A6819" t="s">
        <v>10188</v>
      </c>
      <c r="B6819">
        <v>4</v>
      </c>
      <c r="D6819">
        <v>2113</v>
      </c>
      <c r="E6819">
        <v>2112</v>
      </c>
      <c r="F6819">
        <v>4</v>
      </c>
    </row>
    <row r="6820" spans="1:6" x14ac:dyDescent="0.25">
      <c r="A6820" t="s">
        <v>10189</v>
      </c>
      <c r="B6820">
        <v>5.2</v>
      </c>
      <c r="D6820">
        <v>2113</v>
      </c>
      <c r="E6820">
        <v>2114</v>
      </c>
      <c r="F6820">
        <v>5.2</v>
      </c>
    </row>
    <row r="6821" spans="1:6" x14ac:dyDescent="0.25">
      <c r="A6821" t="s">
        <v>10190</v>
      </c>
      <c r="B6821">
        <v>11.9</v>
      </c>
      <c r="D6821">
        <v>2114</v>
      </c>
      <c r="E6821">
        <v>2110</v>
      </c>
      <c r="F6821">
        <v>11.9</v>
      </c>
    </row>
    <row r="6822" spans="1:6" x14ac:dyDescent="0.25">
      <c r="A6822" t="s">
        <v>10191</v>
      </c>
      <c r="B6822">
        <v>9.6999999999999993</v>
      </c>
      <c r="D6822">
        <v>2114</v>
      </c>
      <c r="E6822">
        <v>2111</v>
      </c>
      <c r="F6822">
        <v>9.6999999999999993</v>
      </c>
    </row>
    <row r="6823" spans="1:6" x14ac:dyDescent="0.25">
      <c r="A6823" t="s">
        <v>10192</v>
      </c>
      <c r="B6823">
        <v>5.0999999999999996</v>
      </c>
      <c r="D6823">
        <v>2114</v>
      </c>
      <c r="E6823">
        <v>2112</v>
      </c>
      <c r="F6823">
        <v>5.0999999999999996</v>
      </c>
    </row>
    <row r="6824" spans="1:6" x14ac:dyDescent="0.25">
      <c r="A6824" t="s">
        <v>10193</v>
      </c>
      <c r="B6824">
        <v>5.2</v>
      </c>
      <c r="D6824">
        <v>2114</v>
      </c>
      <c r="E6824">
        <v>2113</v>
      </c>
      <c r="F6824">
        <v>5.2</v>
      </c>
    </row>
    <row r="6825" spans="1:6" x14ac:dyDescent="0.25">
      <c r="A6825" t="s">
        <v>10194</v>
      </c>
      <c r="B6825">
        <v>38.9</v>
      </c>
      <c r="D6825">
        <v>2114</v>
      </c>
      <c r="E6825">
        <v>2204</v>
      </c>
      <c r="F6825">
        <v>38.9</v>
      </c>
    </row>
    <row r="6826" spans="1:6" x14ac:dyDescent="0.25">
      <c r="A6826" t="s">
        <v>10195</v>
      </c>
      <c r="B6826">
        <v>3.4</v>
      </c>
      <c r="D6826">
        <v>2115</v>
      </c>
      <c r="E6826">
        <v>2097</v>
      </c>
      <c r="F6826">
        <v>3.4</v>
      </c>
    </row>
    <row r="6827" spans="1:6" x14ac:dyDescent="0.25">
      <c r="A6827" t="s">
        <v>10196</v>
      </c>
      <c r="B6827">
        <v>3</v>
      </c>
      <c r="D6827">
        <v>2115</v>
      </c>
      <c r="E6827">
        <v>2098</v>
      </c>
      <c r="F6827">
        <v>3</v>
      </c>
    </row>
    <row r="6828" spans="1:6" x14ac:dyDescent="0.25">
      <c r="A6828" t="s">
        <v>10197</v>
      </c>
      <c r="B6828">
        <v>3.1</v>
      </c>
      <c r="D6828">
        <v>2115</v>
      </c>
      <c r="E6828">
        <v>2100</v>
      </c>
      <c r="F6828">
        <v>3.1</v>
      </c>
    </row>
    <row r="6829" spans="1:6" x14ac:dyDescent="0.25">
      <c r="A6829" t="s">
        <v>10198</v>
      </c>
      <c r="B6829">
        <v>2.6</v>
      </c>
      <c r="D6829">
        <v>2115</v>
      </c>
      <c r="E6829">
        <v>2101</v>
      </c>
      <c r="F6829">
        <v>2.6</v>
      </c>
    </row>
    <row r="6830" spans="1:6" x14ac:dyDescent="0.25">
      <c r="A6830" t="s">
        <v>10199</v>
      </c>
      <c r="B6830">
        <v>5.3</v>
      </c>
      <c r="D6830">
        <v>2115</v>
      </c>
      <c r="E6830">
        <v>2102</v>
      </c>
      <c r="F6830">
        <v>5.3</v>
      </c>
    </row>
    <row r="6831" spans="1:6" x14ac:dyDescent="0.25">
      <c r="A6831" t="s">
        <v>10200</v>
      </c>
      <c r="B6831">
        <v>1.7</v>
      </c>
      <c r="D6831">
        <v>2117</v>
      </c>
      <c r="E6831">
        <v>2047</v>
      </c>
      <c r="F6831">
        <v>1.7</v>
      </c>
    </row>
    <row r="6832" spans="1:6" x14ac:dyDescent="0.25">
      <c r="A6832" t="s">
        <v>10201</v>
      </c>
      <c r="B6832">
        <v>4.2</v>
      </c>
      <c r="D6832">
        <v>2117</v>
      </c>
      <c r="E6832">
        <v>2048</v>
      </c>
      <c r="F6832">
        <v>4.2</v>
      </c>
    </row>
    <row r="6833" spans="1:6" x14ac:dyDescent="0.25">
      <c r="A6833" t="s">
        <v>10202</v>
      </c>
      <c r="B6833">
        <v>3.1</v>
      </c>
      <c r="D6833">
        <v>2117</v>
      </c>
      <c r="E6833">
        <v>2049</v>
      </c>
      <c r="F6833">
        <v>3.1</v>
      </c>
    </row>
    <row r="6834" spans="1:6" x14ac:dyDescent="0.25">
      <c r="A6834" t="s">
        <v>10203</v>
      </c>
      <c r="B6834">
        <v>2.2999999999999998</v>
      </c>
      <c r="D6834">
        <v>2118</v>
      </c>
      <c r="E6834">
        <v>2058</v>
      </c>
      <c r="F6834">
        <v>2.2999999999999998</v>
      </c>
    </row>
    <row r="6835" spans="1:6" x14ac:dyDescent="0.25">
      <c r="A6835" t="s">
        <v>10204</v>
      </c>
      <c r="B6835">
        <v>3.5</v>
      </c>
      <c r="D6835">
        <v>2118</v>
      </c>
      <c r="E6835">
        <v>2060</v>
      </c>
      <c r="F6835">
        <v>3.5</v>
      </c>
    </row>
    <row r="6836" spans="1:6" x14ac:dyDescent="0.25">
      <c r="A6836" t="s">
        <v>10205</v>
      </c>
      <c r="B6836">
        <v>0.7</v>
      </c>
      <c r="D6836">
        <v>2119</v>
      </c>
      <c r="E6836">
        <v>2017</v>
      </c>
      <c r="F6836">
        <v>0.7</v>
      </c>
    </row>
    <row r="6837" spans="1:6" x14ac:dyDescent="0.25">
      <c r="A6837" t="s">
        <v>10206</v>
      </c>
      <c r="B6837">
        <v>2.4</v>
      </c>
      <c r="D6837">
        <v>2119</v>
      </c>
      <c r="E6837">
        <v>2018</v>
      </c>
      <c r="F6837">
        <v>2.4</v>
      </c>
    </row>
    <row r="6838" spans="1:6" x14ac:dyDescent="0.25">
      <c r="A6838" t="s">
        <v>10207</v>
      </c>
      <c r="B6838">
        <v>4.8</v>
      </c>
      <c r="D6838">
        <v>2119</v>
      </c>
      <c r="E6838">
        <v>2019</v>
      </c>
      <c r="F6838">
        <v>4.8</v>
      </c>
    </row>
    <row r="6839" spans="1:6" x14ac:dyDescent="0.25">
      <c r="A6839" t="s">
        <v>10208</v>
      </c>
      <c r="B6839">
        <v>7.2</v>
      </c>
      <c r="D6839">
        <v>2119</v>
      </c>
      <c r="E6839">
        <v>2020</v>
      </c>
      <c r="F6839">
        <v>7.2</v>
      </c>
    </row>
    <row r="6840" spans="1:6" x14ac:dyDescent="0.25">
      <c r="A6840" t="s">
        <v>10209</v>
      </c>
      <c r="B6840">
        <v>6.2</v>
      </c>
      <c r="D6840">
        <v>2119</v>
      </c>
      <c r="E6840">
        <v>2021</v>
      </c>
      <c r="F6840">
        <v>6.2</v>
      </c>
    </row>
    <row r="6841" spans="1:6" x14ac:dyDescent="0.25">
      <c r="A6841" t="s">
        <v>10210</v>
      </c>
      <c r="B6841">
        <v>6.3</v>
      </c>
      <c r="D6841">
        <v>2119</v>
      </c>
      <c r="E6841">
        <v>2022</v>
      </c>
      <c r="F6841">
        <v>6.3</v>
      </c>
    </row>
    <row r="6842" spans="1:6" x14ac:dyDescent="0.25">
      <c r="A6842" t="s">
        <v>10211</v>
      </c>
      <c r="B6842">
        <v>25</v>
      </c>
      <c r="D6842">
        <v>2200</v>
      </c>
      <c r="E6842">
        <v>2046</v>
      </c>
      <c r="F6842">
        <v>25</v>
      </c>
    </row>
    <row r="6843" spans="1:6" x14ac:dyDescent="0.25">
      <c r="A6843" t="s">
        <v>10212</v>
      </c>
      <c r="B6843">
        <v>23.4</v>
      </c>
      <c r="D6843">
        <v>2200</v>
      </c>
      <c r="E6843">
        <v>2048</v>
      </c>
      <c r="F6843">
        <v>23.4</v>
      </c>
    </row>
    <row r="6844" spans="1:6" x14ac:dyDescent="0.25">
      <c r="A6844" t="s">
        <v>10213</v>
      </c>
      <c r="B6844">
        <v>26.9</v>
      </c>
      <c r="D6844">
        <v>2200</v>
      </c>
      <c r="E6844">
        <v>2059</v>
      </c>
      <c r="F6844">
        <v>26.9</v>
      </c>
    </row>
    <row r="6845" spans="1:6" x14ac:dyDescent="0.25">
      <c r="A6845" t="s">
        <v>10214</v>
      </c>
      <c r="B6845">
        <v>26.7</v>
      </c>
      <c r="D6845">
        <v>2200</v>
      </c>
      <c r="E6845">
        <v>2065</v>
      </c>
      <c r="F6845">
        <v>26.7</v>
      </c>
    </row>
    <row r="6846" spans="1:6" x14ac:dyDescent="0.25">
      <c r="A6846" t="s">
        <v>10215</v>
      </c>
      <c r="B6846">
        <v>28.3</v>
      </c>
      <c r="D6846">
        <v>2200</v>
      </c>
      <c r="E6846">
        <v>2073</v>
      </c>
      <c r="F6846">
        <v>28.3</v>
      </c>
    </row>
    <row r="6847" spans="1:6" x14ac:dyDescent="0.25">
      <c r="A6847" t="s">
        <v>10216</v>
      </c>
      <c r="B6847">
        <v>29.4</v>
      </c>
      <c r="D6847">
        <v>2200</v>
      </c>
      <c r="E6847">
        <v>2074</v>
      </c>
      <c r="F6847">
        <v>29.4</v>
      </c>
    </row>
    <row r="6848" spans="1:6" x14ac:dyDescent="0.25">
      <c r="A6848" t="s">
        <v>10217</v>
      </c>
      <c r="B6848">
        <v>34.6</v>
      </c>
      <c r="D6848">
        <v>2200</v>
      </c>
      <c r="E6848">
        <v>2080</v>
      </c>
      <c r="F6848">
        <v>34.6</v>
      </c>
    </row>
    <row r="6849" spans="1:6" x14ac:dyDescent="0.25">
      <c r="A6849" t="s">
        <v>10218</v>
      </c>
      <c r="B6849">
        <v>31.8</v>
      </c>
      <c r="D6849">
        <v>2200</v>
      </c>
      <c r="E6849">
        <v>2201</v>
      </c>
      <c r="F6849">
        <v>31.8</v>
      </c>
    </row>
    <row r="6850" spans="1:6" x14ac:dyDescent="0.25">
      <c r="A6850" t="s">
        <v>10219</v>
      </c>
      <c r="B6850">
        <v>19.8</v>
      </c>
      <c r="D6850">
        <v>2200</v>
      </c>
      <c r="E6850">
        <v>2202</v>
      </c>
      <c r="F6850">
        <v>19.8</v>
      </c>
    </row>
    <row r="6851" spans="1:6" x14ac:dyDescent="0.25">
      <c r="A6851" t="s">
        <v>10220</v>
      </c>
      <c r="B6851">
        <v>57.5</v>
      </c>
      <c r="D6851">
        <v>2200</v>
      </c>
      <c r="E6851">
        <v>2203</v>
      </c>
      <c r="F6851">
        <v>57.5</v>
      </c>
    </row>
    <row r="6852" spans="1:6" x14ac:dyDescent="0.25">
      <c r="A6852" t="s">
        <v>11206</v>
      </c>
      <c r="B6852">
        <v>11.1</v>
      </c>
      <c r="D6852">
        <v>2200</v>
      </c>
      <c r="E6852">
        <v>2205</v>
      </c>
      <c r="F6852">
        <v>11.1</v>
      </c>
    </row>
    <row r="6853" spans="1:6" x14ac:dyDescent="0.25">
      <c r="A6853" t="s">
        <v>11207</v>
      </c>
      <c r="B6853">
        <v>14</v>
      </c>
      <c r="D6853">
        <v>2200</v>
      </c>
      <c r="E6853">
        <v>2207</v>
      </c>
      <c r="F6853">
        <v>14</v>
      </c>
    </row>
    <row r="6854" spans="1:6" x14ac:dyDescent="0.25">
      <c r="A6854" t="s">
        <v>11208</v>
      </c>
      <c r="B6854">
        <v>21.2</v>
      </c>
      <c r="D6854">
        <v>2200</v>
      </c>
      <c r="E6854">
        <v>2209</v>
      </c>
      <c r="F6854">
        <v>21.2</v>
      </c>
    </row>
    <row r="6855" spans="1:6" x14ac:dyDescent="0.25">
      <c r="A6855" t="s">
        <v>11209</v>
      </c>
      <c r="B6855">
        <v>26.2</v>
      </c>
      <c r="D6855">
        <v>2200</v>
      </c>
      <c r="E6855">
        <v>2211</v>
      </c>
      <c r="F6855">
        <v>26.2</v>
      </c>
    </row>
    <row r="6856" spans="1:6" x14ac:dyDescent="0.25">
      <c r="A6856" t="s">
        <v>11210</v>
      </c>
      <c r="B6856">
        <v>41.8</v>
      </c>
      <c r="D6856">
        <v>2200</v>
      </c>
      <c r="E6856">
        <v>3124</v>
      </c>
      <c r="F6856">
        <v>41.8</v>
      </c>
    </row>
    <row r="6857" spans="1:6" x14ac:dyDescent="0.25">
      <c r="A6857" t="s">
        <v>10221</v>
      </c>
      <c r="B6857">
        <v>19.399999999999999</v>
      </c>
      <c r="D6857">
        <v>2201</v>
      </c>
      <c r="E6857">
        <v>35</v>
      </c>
      <c r="F6857">
        <v>19.399999999999999</v>
      </c>
    </row>
    <row r="6858" spans="1:6" x14ac:dyDescent="0.25">
      <c r="A6858" t="s">
        <v>10222</v>
      </c>
      <c r="B6858">
        <v>31.8</v>
      </c>
      <c r="D6858">
        <v>2201</v>
      </c>
      <c r="E6858">
        <v>2200</v>
      </c>
      <c r="F6858">
        <v>31.8</v>
      </c>
    </row>
    <row r="6859" spans="1:6" x14ac:dyDescent="0.25">
      <c r="A6859" t="s">
        <v>10223</v>
      </c>
      <c r="B6859">
        <v>23.5</v>
      </c>
      <c r="D6859">
        <v>2201</v>
      </c>
      <c r="E6859">
        <v>2202</v>
      </c>
      <c r="F6859">
        <v>23.5</v>
      </c>
    </row>
    <row r="6860" spans="1:6" x14ac:dyDescent="0.25">
      <c r="A6860" t="s">
        <v>10224</v>
      </c>
      <c r="B6860">
        <v>54.5</v>
      </c>
      <c r="D6860">
        <v>2201</v>
      </c>
      <c r="E6860">
        <v>2203</v>
      </c>
      <c r="F6860">
        <v>54.5</v>
      </c>
    </row>
    <row r="6861" spans="1:6" x14ac:dyDescent="0.25">
      <c r="A6861" t="s">
        <v>11211</v>
      </c>
      <c r="B6861">
        <v>13.3</v>
      </c>
      <c r="D6861">
        <v>2201</v>
      </c>
      <c r="E6861">
        <v>2211</v>
      </c>
      <c r="F6861">
        <v>13.3</v>
      </c>
    </row>
    <row r="6862" spans="1:6" x14ac:dyDescent="0.25">
      <c r="A6862" t="s">
        <v>11212</v>
      </c>
      <c r="B6862">
        <v>12.7</v>
      </c>
      <c r="D6862">
        <v>2201</v>
      </c>
      <c r="E6862">
        <v>2213</v>
      </c>
      <c r="F6862">
        <v>12.7</v>
      </c>
    </row>
    <row r="6863" spans="1:6" x14ac:dyDescent="0.25">
      <c r="A6863" t="s">
        <v>11213</v>
      </c>
      <c r="B6863">
        <v>14.2</v>
      </c>
      <c r="D6863">
        <v>2201</v>
      </c>
      <c r="E6863">
        <v>2215</v>
      </c>
      <c r="F6863">
        <v>14.2</v>
      </c>
    </row>
    <row r="6864" spans="1:6" x14ac:dyDescent="0.25">
      <c r="A6864" t="s">
        <v>11214</v>
      </c>
      <c r="B6864">
        <v>13.1</v>
      </c>
      <c r="D6864">
        <v>2201</v>
      </c>
      <c r="E6864">
        <v>3124</v>
      </c>
      <c r="F6864">
        <v>13.1</v>
      </c>
    </row>
    <row r="6865" spans="1:6" x14ac:dyDescent="0.25">
      <c r="A6865" t="s">
        <v>11215</v>
      </c>
      <c r="B6865">
        <v>14</v>
      </c>
      <c r="D6865">
        <v>2201</v>
      </c>
      <c r="E6865">
        <v>3125</v>
      </c>
      <c r="F6865">
        <v>14</v>
      </c>
    </row>
    <row r="6866" spans="1:6" x14ac:dyDescent="0.25">
      <c r="A6866" t="s">
        <v>10225</v>
      </c>
      <c r="B6866">
        <v>41.7</v>
      </c>
      <c r="D6866">
        <v>2202</v>
      </c>
      <c r="E6866">
        <v>2048</v>
      </c>
      <c r="F6866">
        <v>41.7</v>
      </c>
    </row>
    <row r="6867" spans="1:6" x14ac:dyDescent="0.25">
      <c r="A6867" t="s">
        <v>10226</v>
      </c>
      <c r="B6867">
        <v>39.1</v>
      </c>
      <c r="D6867">
        <v>2202</v>
      </c>
      <c r="E6867">
        <v>2065</v>
      </c>
      <c r="F6867">
        <v>39.1</v>
      </c>
    </row>
    <row r="6868" spans="1:6" x14ac:dyDescent="0.25">
      <c r="A6868" t="s">
        <v>10227</v>
      </c>
      <c r="B6868">
        <v>37.5</v>
      </c>
      <c r="D6868">
        <v>2202</v>
      </c>
      <c r="E6868">
        <v>2073</v>
      </c>
      <c r="F6868">
        <v>37.5</v>
      </c>
    </row>
    <row r="6869" spans="1:6" x14ac:dyDescent="0.25">
      <c r="A6869" t="s">
        <v>10228</v>
      </c>
      <c r="B6869">
        <v>36.6</v>
      </c>
      <c r="D6869">
        <v>2202</v>
      </c>
      <c r="E6869">
        <v>2084</v>
      </c>
      <c r="F6869">
        <v>36.6</v>
      </c>
    </row>
    <row r="6870" spans="1:6" x14ac:dyDescent="0.25">
      <c r="A6870" t="s">
        <v>10229</v>
      </c>
      <c r="B6870">
        <v>39.9</v>
      </c>
      <c r="D6870">
        <v>2202</v>
      </c>
      <c r="E6870">
        <v>2087</v>
      </c>
      <c r="F6870">
        <v>39.9</v>
      </c>
    </row>
    <row r="6871" spans="1:6" x14ac:dyDescent="0.25">
      <c r="A6871" t="s">
        <v>10230</v>
      </c>
      <c r="B6871">
        <v>43.3</v>
      </c>
      <c r="D6871">
        <v>2202</v>
      </c>
      <c r="E6871">
        <v>2089</v>
      </c>
      <c r="F6871">
        <v>43.3</v>
      </c>
    </row>
    <row r="6872" spans="1:6" x14ac:dyDescent="0.25">
      <c r="A6872" t="s">
        <v>10231</v>
      </c>
      <c r="B6872">
        <v>49.1</v>
      </c>
      <c r="D6872">
        <v>2202</v>
      </c>
      <c r="E6872">
        <v>2094</v>
      </c>
      <c r="F6872">
        <v>49.1</v>
      </c>
    </row>
    <row r="6873" spans="1:6" x14ac:dyDescent="0.25">
      <c r="A6873" t="s">
        <v>10232</v>
      </c>
      <c r="B6873">
        <v>59.3</v>
      </c>
      <c r="D6873">
        <v>2202</v>
      </c>
      <c r="E6873">
        <v>2098</v>
      </c>
      <c r="F6873">
        <v>59.3</v>
      </c>
    </row>
    <row r="6874" spans="1:6" x14ac:dyDescent="0.25">
      <c r="A6874" t="s">
        <v>10233</v>
      </c>
      <c r="B6874">
        <v>19.8</v>
      </c>
      <c r="D6874">
        <v>2202</v>
      </c>
      <c r="E6874">
        <v>2200</v>
      </c>
      <c r="F6874">
        <v>19.8</v>
      </c>
    </row>
    <row r="6875" spans="1:6" x14ac:dyDescent="0.25">
      <c r="A6875" t="s">
        <v>10234</v>
      </c>
      <c r="B6875">
        <v>23.5</v>
      </c>
      <c r="D6875">
        <v>2202</v>
      </c>
      <c r="E6875">
        <v>2201</v>
      </c>
      <c r="F6875">
        <v>23.5</v>
      </c>
    </row>
    <row r="6876" spans="1:6" x14ac:dyDescent="0.25">
      <c r="A6876" t="s">
        <v>10235</v>
      </c>
      <c r="B6876">
        <v>39.6</v>
      </c>
      <c r="D6876">
        <v>2202</v>
      </c>
      <c r="E6876">
        <v>2203</v>
      </c>
      <c r="F6876">
        <v>39.6</v>
      </c>
    </row>
    <row r="6877" spans="1:6" x14ac:dyDescent="0.25">
      <c r="A6877" t="s">
        <v>11216</v>
      </c>
      <c r="B6877">
        <v>28.6</v>
      </c>
      <c r="D6877">
        <v>2202</v>
      </c>
      <c r="E6877">
        <v>2207</v>
      </c>
      <c r="F6877">
        <v>28.6</v>
      </c>
    </row>
    <row r="6878" spans="1:6" x14ac:dyDescent="0.25">
      <c r="A6878" t="s">
        <v>11217</v>
      </c>
      <c r="B6878">
        <v>28.5</v>
      </c>
      <c r="D6878">
        <v>2202</v>
      </c>
      <c r="E6878">
        <v>2209</v>
      </c>
      <c r="F6878">
        <v>28.5</v>
      </c>
    </row>
    <row r="6879" spans="1:6" x14ac:dyDescent="0.25">
      <c r="A6879" t="s">
        <v>11218</v>
      </c>
      <c r="B6879">
        <v>27.4</v>
      </c>
      <c r="D6879">
        <v>2202</v>
      </c>
      <c r="E6879">
        <v>2211</v>
      </c>
      <c r="F6879">
        <v>27.4</v>
      </c>
    </row>
    <row r="6880" spans="1:6" x14ac:dyDescent="0.25">
      <c r="A6880" t="s">
        <v>11219</v>
      </c>
      <c r="B6880">
        <v>33.799999999999997</v>
      </c>
      <c r="D6880">
        <v>2202</v>
      </c>
      <c r="E6880">
        <v>2213</v>
      </c>
      <c r="F6880">
        <v>33.799999999999997</v>
      </c>
    </row>
    <row r="6881" spans="1:6" x14ac:dyDescent="0.25">
      <c r="A6881" t="s">
        <v>11220</v>
      </c>
      <c r="B6881">
        <v>27.7</v>
      </c>
      <c r="D6881">
        <v>2202</v>
      </c>
      <c r="E6881">
        <v>3124</v>
      </c>
      <c r="F6881">
        <v>27.7</v>
      </c>
    </row>
    <row r="6882" spans="1:6" x14ac:dyDescent="0.25">
      <c r="A6882" t="s">
        <v>11221</v>
      </c>
      <c r="B6882">
        <v>35.700000000000003</v>
      </c>
      <c r="D6882">
        <v>2202</v>
      </c>
      <c r="E6882">
        <v>3125</v>
      </c>
      <c r="F6882">
        <v>35.700000000000003</v>
      </c>
    </row>
    <row r="6883" spans="1:6" x14ac:dyDescent="0.25">
      <c r="A6883" t="s">
        <v>10236</v>
      </c>
      <c r="B6883">
        <v>82</v>
      </c>
      <c r="D6883">
        <v>2202</v>
      </c>
      <c r="E6883">
        <v>3200</v>
      </c>
      <c r="F6883">
        <v>82</v>
      </c>
    </row>
    <row r="6884" spans="1:6" x14ac:dyDescent="0.25">
      <c r="A6884" t="s">
        <v>10237</v>
      </c>
      <c r="B6884">
        <v>73.8</v>
      </c>
      <c r="D6884">
        <v>2202</v>
      </c>
      <c r="E6884">
        <v>3201</v>
      </c>
      <c r="F6884">
        <v>73.8</v>
      </c>
    </row>
    <row r="6885" spans="1:6" x14ac:dyDescent="0.25">
      <c r="A6885" t="s">
        <v>10238</v>
      </c>
      <c r="B6885">
        <v>62.9</v>
      </c>
      <c r="D6885">
        <v>2202</v>
      </c>
      <c r="E6885">
        <v>3202</v>
      </c>
      <c r="F6885">
        <v>62.9</v>
      </c>
    </row>
    <row r="6886" spans="1:6" x14ac:dyDescent="0.25">
      <c r="A6886" t="s">
        <v>10239</v>
      </c>
      <c r="B6886">
        <v>39.299999999999997</v>
      </c>
      <c r="D6886">
        <v>2202</v>
      </c>
      <c r="E6886">
        <v>3204</v>
      </c>
      <c r="F6886">
        <v>39.299999999999997</v>
      </c>
    </row>
    <row r="6887" spans="1:6" x14ac:dyDescent="0.25">
      <c r="A6887" t="s">
        <v>11222</v>
      </c>
      <c r="B6887">
        <v>32.700000000000003</v>
      </c>
      <c r="D6887">
        <v>2202</v>
      </c>
      <c r="E6887">
        <v>3205</v>
      </c>
      <c r="F6887">
        <v>32.700000000000003</v>
      </c>
    </row>
    <row r="6888" spans="1:6" x14ac:dyDescent="0.25">
      <c r="A6888" t="s">
        <v>10240</v>
      </c>
      <c r="B6888">
        <v>54.3</v>
      </c>
      <c r="D6888">
        <v>2203</v>
      </c>
      <c r="E6888">
        <v>2074</v>
      </c>
      <c r="F6888">
        <v>54.3</v>
      </c>
    </row>
    <row r="6889" spans="1:6" x14ac:dyDescent="0.25">
      <c r="A6889" t="s">
        <v>10241</v>
      </c>
      <c r="B6889">
        <v>46.4</v>
      </c>
      <c r="D6889">
        <v>2203</v>
      </c>
      <c r="E6889">
        <v>2080</v>
      </c>
      <c r="F6889">
        <v>46.4</v>
      </c>
    </row>
    <row r="6890" spans="1:6" x14ac:dyDescent="0.25">
      <c r="A6890" t="s">
        <v>10242</v>
      </c>
      <c r="B6890">
        <v>38.6</v>
      </c>
      <c r="D6890">
        <v>2203</v>
      </c>
      <c r="E6890">
        <v>2084</v>
      </c>
      <c r="F6890">
        <v>38.6</v>
      </c>
    </row>
    <row r="6891" spans="1:6" x14ac:dyDescent="0.25">
      <c r="A6891" t="s">
        <v>10243</v>
      </c>
      <c r="B6891">
        <v>34</v>
      </c>
      <c r="D6891">
        <v>2203</v>
      </c>
      <c r="E6891">
        <v>2087</v>
      </c>
      <c r="F6891">
        <v>34</v>
      </c>
    </row>
    <row r="6892" spans="1:6" x14ac:dyDescent="0.25">
      <c r="A6892" t="s">
        <v>10244</v>
      </c>
      <c r="B6892">
        <v>29.5</v>
      </c>
      <c r="D6892">
        <v>2203</v>
      </c>
      <c r="E6892">
        <v>2096</v>
      </c>
      <c r="F6892">
        <v>29.5</v>
      </c>
    </row>
    <row r="6893" spans="1:6" x14ac:dyDescent="0.25">
      <c r="A6893" t="s">
        <v>10245</v>
      </c>
      <c r="B6893">
        <v>30.7</v>
      </c>
      <c r="D6893">
        <v>2203</v>
      </c>
      <c r="E6893">
        <v>2098</v>
      </c>
      <c r="F6893">
        <v>30.7</v>
      </c>
    </row>
    <row r="6894" spans="1:6" x14ac:dyDescent="0.25">
      <c r="A6894" t="s">
        <v>10246</v>
      </c>
      <c r="B6894">
        <v>40.799999999999997</v>
      </c>
      <c r="D6894">
        <v>2203</v>
      </c>
      <c r="E6894">
        <v>2103</v>
      </c>
      <c r="F6894">
        <v>40.799999999999997</v>
      </c>
    </row>
    <row r="6895" spans="1:6" x14ac:dyDescent="0.25">
      <c r="A6895" t="s">
        <v>10247</v>
      </c>
      <c r="B6895">
        <v>47.7</v>
      </c>
      <c r="D6895">
        <v>2203</v>
      </c>
      <c r="E6895">
        <v>2107</v>
      </c>
      <c r="F6895">
        <v>47.7</v>
      </c>
    </row>
    <row r="6896" spans="1:6" x14ac:dyDescent="0.25">
      <c r="A6896" t="s">
        <v>10248</v>
      </c>
      <c r="B6896">
        <v>57.5</v>
      </c>
      <c r="D6896">
        <v>2203</v>
      </c>
      <c r="E6896">
        <v>2200</v>
      </c>
      <c r="F6896">
        <v>57.5</v>
      </c>
    </row>
    <row r="6897" spans="1:6" x14ac:dyDescent="0.25">
      <c r="A6897" t="s">
        <v>10249</v>
      </c>
      <c r="B6897">
        <v>54.5</v>
      </c>
      <c r="D6897">
        <v>2203</v>
      </c>
      <c r="E6897">
        <v>2201</v>
      </c>
      <c r="F6897">
        <v>54.5</v>
      </c>
    </row>
    <row r="6898" spans="1:6" x14ac:dyDescent="0.25">
      <c r="A6898" t="s">
        <v>10250</v>
      </c>
      <c r="B6898">
        <v>39.6</v>
      </c>
      <c r="D6898">
        <v>2203</v>
      </c>
      <c r="E6898">
        <v>2202</v>
      </c>
      <c r="F6898">
        <v>39.6</v>
      </c>
    </row>
    <row r="6899" spans="1:6" x14ac:dyDescent="0.25">
      <c r="A6899" t="s">
        <v>10251</v>
      </c>
      <c r="B6899">
        <v>39.6</v>
      </c>
      <c r="D6899">
        <v>2203</v>
      </c>
      <c r="E6899">
        <v>2204</v>
      </c>
      <c r="F6899">
        <v>39.6</v>
      </c>
    </row>
    <row r="6900" spans="1:6" x14ac:dyDescent="0.25">
      <c r="A6900" t="s">
        <v>11223</v>
      </c>
      <c r="B6900">
        <v>48</v>
      </c>
      <c r="D6900">
        <v>2203</v>
      </c>
      <c r="E6900">
        <v>3124</v>
      </c>
      <c r="F6900">
        <v>48</v>
      </c>
    </row>
    <row r="6901" spans="1:6" x14ac:dyDescent="0.25">
      <c r="A6901" t="s">
        <v>10252</v>
      </c>
      <c r="B6901">
        <v>45.6</v>
      </c>
      <c r="D6901">
        <v>2203</v>
      </c>
      <c r="E6901">
        <v>3200</v>
      </c>
      <c r="F6901">
        <v>45.6</v>
      </c>
    </row>
    <row r="6902" spans="1:6" x14ac:dyDescent="0.25">
      <c r="A6902" t="s">
        <v>10253</v>
      </c>
      <c r="B6902">
        <v>40.5</v>
      </c>
      <c r="D6902">
        <v>2203</v>
      </c>
      <c r="E6902">
        <v>3201</v>
      </c>
      <c r="F6902">
        <v>40.5</v>
      </c>
    </row>
    <row r="6903" spans="1:6" x14ac:dyDescent="0.25">
      <c r="A6903" t="s">
        <v>10254</v>
      </c>
      <c r="B6903">
        <v>38.200000000000003</v>
      </c>
      <c r="D6903">
        <v>2203</v>
      </c>
      <c r="E6903">
        <v>3202</v>
      </c>
      <c r="F6903">
        <v>38.200000000000003</v>
      </c>
    </row>
    <row r="6904" spans="1:6" x14ac:dyDescent="0.25">
      <c r="A6904" t="s">
        <v>10255</v>
      </c>
      <c r="B6904">
        <v>35.5</v>
      </c>
      <c r="D6904">
        <v>2203</v>
      </c>
      <c r="E6904">
        <v>3203</v>
      </c>
      <c r="F6904">
        <v>35.5</v>
      </c>
    </row>
    <row r="6905" spans="1:6" x14ac:dyDescent="0.25">
      <c r="A6905" t="s">
        <v>10256</v>
      </c>
      <c r="B6905">
        <v>32.6</v>
      </c>
      <c r="D6905">
        <v>2203</v>
      </c>
      <c r="E6905">
        <v>3204</v>
      </c>
      <c r="F6905">
        <v>32.6</v>
      </c>
    </row>
    <row r="6906" spans="1:6" x14ac:dyDescent="0.25">
      <c r="A6906" t="s">
        <v>11224</v>
      </c>
      <c r="B6906">
        <v>46</v>
      </c>
      <c r="D6906">
        <v>2203</v>
      </c>
      <c r="E6906">
        <v>3205</v>
      </c>
      <c r="F6906">
        <v>46</v>
      </c>
    </row>
    <row r="6907" spans="1:6" x14ac:dyDescent="0.25">
      <c r="A6907" t="s">
        <v>10257</v>
      </c>
      <c r="B6907">
        <v>43.5</v>
      </c>
      <c r="D6907">
        <v>2204</v>
      </c>
      <c r="E6907">
        <v>2094</v>
      </c>
      <c r="F6907">
        <v>43.5</v>
      </c>
    </row>
    <row r="6908" spans="1:6" x14ac:dyDescent="0.25">
      <c r="A6908" t="s">
        <v>10258</v>
      </c>
      <c r="B6908">
        <v>32.6</v>
      </c>
      <c r="D6908">
        <v>2204</v>
      </c>
      <c r="E6908">
        <v>2098</v>
      </c>
      <c r="F6908">
        <v>32.6</v>
      </c>
    </row>
    <row r="6909" spans="1:6" x14ac:dyDescent="0.25">
      <c r="A6909" t="s">
        <v>10259</v>
      </c>
      <c r="B6909">
        <v>34.4</v>
      </c>
      <c r="D6909">
        <v>2204</v>
      </c>
      <c r="E6909">
        <v>2112</v>
      </c>
      <c r="F6909">
        <v>34.4</v>
      </c>
    </row>
    <row r="6910" spans="1:6" x14ac:dyDescent="0.25">
      <c r="A6910" t="s">
        <v>10260</v>
      </c>
      <c r="B6910">
        <v>38.9</v>
      </c>
      <c r="D6910">
        <v>2204</v>
      </c>
      <c r="E6910">
        <v>2114</v>
      </c>
      <c r="F6910">
        <v>38.9</v>
      </c>
    </row>
    <row r="6911" spans="1:6" x14ac:dyDescent="0.25">
      <c r="A6911" t="s">
        <v>10261</v>
      </c>
      <c r="B6911">
        <v>39.6</v>
      </c>
      <c r="D6911">
        <v>2204</v>
      </c>
      <c r="E6911">
        <v>2203</v>
      </c>
      <c r="F6911">
        <v>39.6</v>
      </c>
    </row>
    <row r="6912" spans="1:6" x14ac:dyDescent="0.25">
      <c r="A6912" t="s">
        <v>10262</v>
      </c>
      <c r="B6912">
        <v>32.299999999999997</v>
      </c>
      <c r="D6912">
        <v>2204</v>
      </c>
      <c r="E6912">
        <v>3200</v>
      </c>
      <c r="F6912">
        <v>32.299999999999997</v>
      </c>
    </row>
    <row r="6913" spans="1:6" x14ac:dyDescent="0.25">
      <c r="A6913" t="s">
        <v>10263</v>
      </c>
      <c r="B6913">
        <v>39</v>
      </c>
      <c r="D6913">
        <v>2204</v>
      </c>
      <c r="E6913">
        <v>3201</v>
      </c>
      <c r="F6913">
        <v>39</v>
      </c>
    </row>
    <row r="6914" spans="1:6" x14ac:dyDescent="0.25">
      <c r="A6914" t="s">
        <v>10264</v>
      </c>
      <c r="B6914">
        <v>52.2</v>
      </c>
      <c r="D6914">
        <v>2204</v>
      </c>
      <c r="E6914">
        <v>3202</v>
      </c>
      <c r="F6914">
        <v>52.2</v>
      </c>
    </row>
    <row r="6915" spans="1:6" x14ac:dyDescent="0.25">
      <c r="A6915" t="s">
        <v>10265</v>
      </c>
      <c r="B6915">
        <v>57.5</v>
      </c>
      <c r="D6915">
        <v>2204</v>
      </c>
      <c r="E6915">
        <v>3203</v>
      </c>
      <c r="F6915">
        <v>57.5</v>
      </c>
    </row>
    <row r="6916" spans="1:6" x14ac:dyDescent="0.25">
      <c r="A6916" t="s">
        <v>10266</v>
      </c>
      <c r="B6916">
        <v>64.8</v>
      </c>
      <c r="D6916">
        <v>2204</v>
      </c>
      <c r="E6916">
        <v>3204</v>
      </c>
      <c r="F6916">
        <v>64.8</v>
      </c>
    </row>
    <row r="6917" spans="1:6" x14ac:dyDescent="0.25">
      <c r="A6917" t="s">
        <v>11225</v>
      </c>
      <c r="B6917">
        <v>16.3</v>
      </c>
      <c r="D6917">
        <v>2205</v>
      </c>
      <c r="E6917">
        <v>67</v>
      </c>
      <c r="F6917">
        <v>16.3</v>
      </c>
    </row>
    <row r="6918" spans="1:6" x14ac:dyDescent="0.25">
      <c r="A6918" t="s">
        <v>11226</v>
      </c>
      <c r="B6918">
        <v>16</v>
      </c>
      <c r="D6918">
        <v>2205</v>
      </c>
      <c r="E6918">
        <v>75</v>
      </c>
      <c r="F6918">
        <v>16</v>
      </c>
    </row>
    <row r="6919" spans="1:6" x14ac:dyDescent="0.25">
      <c r="A6919" t="s">
        <v>11227</v>
      </c>
      <c r="B6919">
        <v>10.9</v>
      </c>
      <c r="D6919">
        <v>2205</v>
      </c>
      <c r="E6919">
        <v>105</v>
      </c>
      <c r="F6919">
        <v>10.9</v>
      </c>
    </row>
    <row r="6920" spans="1:6" x14ac:dyDescent="0.25">
      <c r="A6920" t="s">
        <v>11228</v>
      </c>
      <c r="B6920">
        <v>15.7</v>
      </c>
      <c r="D6920">
        <v>2205</v>
      </c>
      <c r="E6920">
        <v>107</v>
      </c>
      <c r="F6920">
        <v>15.7</v>
      </c>
    </row>
    <row r="6921" spans="1:6" x14ac:dyDescent="0.25">
      <c r="A6921" t="s">
        <v>11229</v>
      </c>
      <c r="B6921">
        <v>19.399999999999999</v>
      </c>
      <c r="D6921">
        <v>2205</v>
      </c>
      <c r="E6921">
        <v>2043</v>
      </c>
      <c r="F6921">
        <v>19.399999999999999</v>
      </c>
    </row>
    <row r="6922" spans="1:6" x14ac:dyDescent="0.25">
      <c r="A6922" t="s">
        <v>11230</v>
      </c>
      <c r="B6922">
        <v>17.899999999999999</v>
      </c>
      <c r="D6922">
        <v>2205</v>
      </c>
      <c r="E6922">
        <v>2046</v>
      </c>
      <c r="F6922">
        <v>17.899999999999999</v>
      </c>
    </row>
    <row r="6923" spans="1:6" x14ac:dyDescent="0.25">
      <c r="A6923" t="s">
        <v>11231</v>
      </c>
      <c r="B6923">
        <v>19.100000000000001</v>
      </c>
      <c r="D6923">
        <v>2205</v>
      </c>
      <c r="E6923">
        <v>2048</v>
      </c>
      <c r="F6923">
        <v>19.100000000000001</v>
      </c>
    </row>
    <row r="6924" spans="1:6" x14ac:dyDescent="0.25">
      <c r="A6924" t="s">
        <v>11232</v>
      </c>
      <c r="B6924">
        <v>27.4</v>
      </c>
      <c r="D6924">
        <v>2205</v>
      </c>
      <c r="E6924">
        <v>2059</v>
      </c>
      <c r="F6924">
        <v>27.4</v>
      </c>
    </row>
    <row r="6925" spans="1:6" x14ac:dyDescent="0.25">
      <c r="A6925" t="s">
        <v>11233</v>
      </c>
      <c r="B6925">
        <v>32.5</v>
      </c>
      <c r="D6925">
        <v>2205</v>
      </c>
      <c r="E6925">
        <v>2073</v>
      </c>
      <c r="F6925">
        <v>32.5</v>
      </c>
    </row>
    <row r="6926" spans="1:6" x14ac:dyDescent="0.25">
      <c r="A6926" t="s">
        <v>11234</v>
      </c>
      <c r="B6926">
        <v>35.299999999999997</v>
      </c>
      <c r="D6926">
        <v>2205</v>
      </c>
      <c r="E6926">
        <v>2074</v>
      </c>
      <c r="F6926">
        <v>35.299999999999997</v>
      </c>
    </row>
    <row r="6927" spans="1:6" x14ac:dyDescent="0.25">
      <c r="A6927" t="s">
        <v>11235</v>
      </c>
      <c r="B6927">
        <v>11.1</v>
      </c>
      <c r="D6927">
        <v>2205</v>
      </c>
      <c r="E6927">
        <v>2200</v>
      </c>
      <c r="F6927">
        <v>11.1</v>
      </c>
    </row>
    <row r="6928" spans="1:6" x14ac:dyDescent="0.25">
      <c r="A6928" t="s">
        <v>11236</v>
      </c>
      <c r="B6928">
        <v>9.5</v>
      </c>
      <c r="D6928">
        <v>2205</v>
      </c>
      <c r="E6928">
        <v>2207</v>
      </c>
      <c r="F6928">
        <v>9.5</v>
      </c>
    </row>
    <row r="6929" spans="1:6" x14ac:dyDescent="0.25">
      <c r="A6929" t="s">
        <v>11237</v>
      </c>
      <c r="B6929">
        <v>12.7</v>
      </c>
      <c r="D6929">
        <v>2207</v>
      </c>
      <c r="E6929">
        <v>63</v>
      </c>
      <c r="F6929">
        <v>12.7</v>
      </c>
    </row>
    <row r="6930" spans="1:6" x14ac:dyDescent="0.25">
      <c r="A6930" t="s">
        <v>11238</v>
      </c>
      <c r="B6930">
        <v>9.4</v>
      </c>
      <c r="D6930">
        <v>2207</v>
      </c>
      <c r="E6930">
        <v>67</v>
      </c>
      <c r="F6930">
        <v>9.4</v>
      </c>
    </row>
    <row r="6931" spans="1:6" x14ac:dyDescent="0.25">
      <c r="A6931" t="s">
        <v>11239</v>
      </c>
      <c r="B6931">
        <v>8.4</v>
      </c>
      <c r="D6931">
        <v>2207</v>
      </c>
      <c r="E6931">
        <v>105</v>
      </c>
      <c r="F6931">
        <v>8.4</v>
      </c>
    </row>
    <row r="6932" spans="1:6" x14ac:dyDescent="0.25">
      <c r="A6932" t="s">
        <v>11240</v>
      </c>
      <c r="B6932">
        <v>19.600000000000001</v>
      </c>
      <c r="D6932">
        <v>2207</v>
      </c>
      <c r="E6932">
        <v>107</v>
      </c>
      <c r="F6932">
        <v>19.600000000000001</v>
      </c>
    </row>
    <row r="6933" spans="1:6" x14ac:dyDescent="0.25">
      <c r="A6933" t="s">
        <v>11241</v>
      </c>
      <c r="B6933">
        <v>14</v>
      </c>
      <c r="D6933">
        <v>2207</v>
      </c>
      <c r="E6933">
        <v>2200</v>
      </c>
      <c r="F6933">
        <v>14</v>
      </c>
    </row>
    <row r="6934" spans="1:6" x14ac:dyDescent="0.25">
      <c r="A6934" t="s">
        <v>11242</v>
      </c>
      <c r="B6934">
        <v>28.6</v>
      </c>
      <c r="D6934">
        <v>2207</v>
      </c>
      <c r="E6934">
        <v>2202</v>
      </c>
      <c r="F6934">
        <v>28.6</v>
      </c>
    </row>
    <row r="6935" spans="1:6" x14ac:dyDescent="0.25">
      <c r="A6935" t="s">
        <v>11243</v>
      </c>
      <c r="B6935">
        <v>9.5</v>
      </c>
      <c r="D6935">
        <v>2207</v>
      </c>
      <c r="E6935">
        <v>2205</v>
      </c>
      <c r="F6935">
        <v>9.5</v>
      </c>
    </row>
    <row r="6936" spans="1:6" x14ac:dyDescent="0.25">
      <c r="A6936" t="s">
        <v>11244</v>
      </c>
      <c r="B6936">
        <v>10.5</v>
      </c>
      <c r="D6936">
        <v>2207</v>
      </c>
      <c r="E6936">
        <v>2209</v>
      </c>
      <c r="F6936">
        <v>10.5</v>
      </c>
    </row>
    <row r="6937" spans="1:6" x14ac:dyDescent="0.25">
      <c r="A6937" t="s">
        <v>11245</v>
      </c>
      <c r="B6937">
        <v>11.5</v>
      </c>
      <c r="D6937">
        <v>2209</v>
      </c>
      <c r="E6937">
        <v>53</v>
      </c>
      <c r="F6937">
        <v>11.5</v>
      </c>
    </row>
    <row r="6938" spans="1:6" x14ac:dyDescent="0.25">
      <c r="A6938" t="s">
        <v>11246</v>
      </c>
      <c r="B6938">
        <v>10.199999999999999</v>
      </c>
      <c r="D6938">
        <v>2209</v>
      </c>
      <c r="E6938">
        <v>57</v>
      </c>
      <c r="F6938">
        <v>10.199999999999999</v>
      </c>
    </row>
    <row r="6939" spans="1:6" x14ac:dyDescent="0.25">
      <c r="A6939" t="s">
        <v>11247</v>
      </c>
      <c r="B6939">
        <v>9.8000000000000007</v>
      </c>
      <c r="D6939">
        <v>2209</v>
      </c>
      <c r="E6939">
        <v>63</v>
      </c>
      <c r="F6939">
        <v>9.8000000000000007</v>
      </c>
    </row>
    <row r="6940" spans="1:6" x14ac:dyDescent="0.25">
      <c r="A6940" t="s">
        <v>11248</v>
      </c>
      <c r="B6940">
        <v>11.5</v>
      </c>
      <c r="D6940">
        <v>2209</v>
      </c>
      <c r="E6940">
        <v>67</v>
      </c>
      <c r="F6940">
        <v>11.5</v>
      </c>
    </row>
    <row r="6941" spans="1:6" x14ac:dyDescent="0.25">
      <c r="A6941" t="s">
        <v>11249</v>
      </c>
      <c r="B6941">
        <v>16</v>
      </c>
      <c r="D6941">
        <v>2209</v>
      </c>
      <c r="E6941">
        <v>105</v>
      </c>
      <c r="F6941">
        <v>16</v>
      </c>
    </row>
    <row r="6942" spans="1:6" x14ac:dyDescent="0.25">
      <c r="A6942" t="s">
        <v>11250</v>
      </c>
      <c r="B6942">
        <v>21.2</v>
      </c>
      <c r="D6942">
        <v>2209</v>
      </c>
      <c r="E6942">
        <v>2200</v>
      </c>
      <c r="F6942">
        <v>21.2</v>
      </c>
    </row>
    <row r="6943" spans="1:6" x14ac:dyDescent="0.25">
      <c r="A6943" t="s">
        <v>11251</v>
      </c>
      <c r="B6943">
        <v>28.5</v>
      </c>
      <c r="D6943">
        <v>2209</v>
      </c>
      <c r="E6943">
        <v>2202</v>
      </c>
      <c r="F6943">
        <v>28.5</v>
      </c>
    </row>
    <row r="6944" spans="1:6" x14ac:dyDescent="0.25">
      <c r="A6944" t="s">
        <v>11252</v>
      </c>
      <c r="B6944">
        <v>10.5</v>
      </c>
      <c r="D6944">
        <v>2209</v>
      </c>
      <c r="E6944">
        <v>2207</v>
      </c>
      <c r="F6944">
        <v>10.5</v>
      </c>
    </row>
    <row r="6945" spans="1:6" x14ac:dyDescent="0.25">
      <c r="A6945" t="s">
        <v>11253</v>
      </c>
      <c r="B6945">
        <v>8.4</v>
      </c>
      <c r="D6945">
        <v>2209</v>
      </c>
      <c r="E6945">
        <v>2211</v>
      </c>
      <c r="F6945">
        <v>8.4</v>
      </c>
    </row>
    <row r="6946" spans="1:6" x14ac:dyDescent="0.25">
      <c r="A6946" t="s">
        <v>11254</v>
      </c>
      <c r="B6946">
        <v>10.6</v>
      </c>
      <c r="D6946">
        <v>2211</v>
      </c>
      <c r="E6946">
        <v>47</v>
      </c>
      <c r="F6946">
        <v>10.6</v>
      </c>
    </row>
    <row r="6947" spans="1:6" x14ac:dyDescent="0.25">
      <c r="A6947" t="s">
        <v>11255</v>
      </c>
      <c r="B6947">
        <v>9.8000000000000007</v>
      </c>
      <c r="D6947">
        <v>2211</v>
      </c>
      <c r="E6947">
        <v>53</v>
      </c>
      <c r="F6947">
        <v>9.8000000000000007</v>
      </c>
    </row>
    <row r="6948" spans="1:6" x14ac:dyDescent="0.25">
      <c r="A6948" t="s">
        <v>11256</v>
      </c>
      <c r="B6948">
        <v>12.1</v>
      </c>
      <c r="D6948">
        <v>2211</v>
      </c>
      <c r="E6948">
        <v>57</v>
      </c>
      <c r="F6948">
        <v>12.1</v>
      </c>
    </row>
    <row r="6949" spans="1:6" x14ac:dyDescent="0.25">
      <c r="A6949" t="s">
        <v>11257</v>
      </c>
      <c r="B6949">
        <v>26.2</v>
      </c>
      <c r="D6949">
        <v>2211</v>
      </c>
      <c r="E6949">
        <v>2200</v>
      </c>
      <c r="F6949">
        <v>26.2</v>
      </c>
    </row>
    <row r="6950" spans="1:6" x14ac:dyDescent="0.25">
      <c r="A6950" t="s">
        <v>11258</v>
      </c>
      <c r="B6950">
        <v>13.3</v>
      </c>
      <c r="D6950">
        <v>2211</v>
      </c>
      <c r="E6950">
        <v>2201</v>
      </c>
      <c r="F6950">
        <v>13.3</v>
      </c>
    </row>
    <row r="6951" spans="1:6" x14ac:dyDescent="0.25">
      <c r="A6951" t="s">
        <v>11259</v>
      </c>
      <c r="B6951">
        <v>27.4</v>
      </c>
      <c r="D6951">
        <v>2211</v>
      </c>
      <c r="E6951">
        <v>2202</v>
      </c>
      <c r="F6951">
        <v>27.4</v>
      </c>
    </row>
    <row r="6952" spans="1:6" x14ac:dyDescent="0.25">
      <c r="A6952" t="s">
        <v>11260</v>
      </c>
      <c r="B6952">
        <v>8.4</v>
      </c>
      <c r="D6952">
        <v>2211</v>
      </c>
      <c r="E6952">
        <v>2209</v>
      </c>
      <c r="F6952">
        <v>8.4</v>
      </c>
    </row>
    <row r="6953" spans="1:6" x14ac:dyDescent="0.25">
      <c r="A6953" t="s">
        <v>11261</v>
      </c>
      <c r="B6953">
        <v>9.8000000000000007</v>
      </c>
      <c r="D6953">
        <v>2211</v>
      </c>
      <c r="E6953">
        <v>2213</v>
      </c>
      <c r="F6953">
        <v>9.8000000000000007</v>
      </c>
    </row>
    <row r="6954" spans="1:6" x14ac:dyDescent="0.25">
      <c r="A6954" t="s">
        <v>11262</v>
      </c>
      <c r="B6954">
        <v>8.3000000000000007</v>
      </c>
      <c r="D6954">
        <v>2213</v>
      </c>
      <c r="E6954">
        <v>35</v>
      </c>
      <c r="F6954">
        <v>8.3000000000000007</v>
      </c>
    </row>
    <row r="6955" spans="1:6" x14ac:dyDescent="0.25">
      <c r="A6955" t="s">
        <v>11263</v>
      </c>
      <c r="B6955">
        <v>7</v>
      </c>
      <c r="D6955">
        <v>2213</v>
      </c>
      <c r="E6955">
        <v>47</v>
      </c>
      <c r="F6955">
        <v>7</v>
      </c>
    </row>
    <row r="6956" spans="1:6" x14ac:dyDescent="0.25">
      <c r="A6956" t="s">
        <v>11264</v>
      </c>
      <c r="B6956">
        <v>11.1</v>
      </c>
      <c r="D6956">
        <v>2213</v>
      </c>
      <c r="E6956">
        <v>53</v>
      </c>
      <c r="F6956">
        <v>11.1</v>
      </c>
    </row>
    <row r="6957" spans="1:6" x14ac:dyDescent="0.25">
      <c r="A6957" t="s">
        <v>11265</v>
      </c>
      <c r="B6957">
        <v>7.7</v>
      </c>
      <c r="D6957">
        <v>2213</v>
      </c>
      <c r="E6957">
        <v>89</v>
      </c>
      <c r="F6957">
        <v>7.7</v>
      </c>
    </row>
    <row r="6958" spans="1:6" x14ac:dyDescent="0.25">
      <c r="A6958" t="s">
        <v>11266</v>
      </c>
      <c r="B6958">
        <v>12.7</v>
      </c>
      <c r="D6958">
        <v>2213</v>
      </c>
      <c r="E6958">
        <v>2201</v>
      </c>
      <c r="F6958">
        <v>12.7</v>
      </c>
    </row>
    <row r="6959" spans="1:6" x14ac:dyDescent="0.25">
      <c r="A6959" t="s">
        <v>11267</v>
      </c>
      <c r="B6959">
        <v>33.799999999999997</v>
      </c>
      <c r="D6959">
        <v>2213</v>
      </c>
      <c r="E6959">
        <v>2202</v>
      </c>
      <c r="F6959">
        <v>33.799999999999997</v>
      </c>
    </row>
    <row r="6960" spans="1:6" x14ac:dyDescent="0.25">
      <c r="A6960" t="s">
        <v>11268</v>
      </c>
      <c r="B6960">
        <v>9.8000000000000007</v>
      </c>
      <c r="D6960">
        <v>2213</v>
      </c>
      <c r="E6960">
        <v>2211</v>
      </c>
      <c r="F6960">
        <v>9.8000000000000007</v>
      </c>
    </row>
    <row r="6961" spans="1:6" x14ac:dyDescent="0.25">
      <c r="A6961" t="s">
        <v>11269</v>
      </c>
      <c r="B6961">
        <v>9.6999999999999993</v>
      </c>
      <c r="D6961">
        <v>2213</v>
      </c>
      <c r="E6961">
        <v>2215</v>
      </c>
      <c r="F6961">
        <v>9.6999999999999993</v>
      </c>
    </row>
    <row r="6962" spans="1:6" x14ac:dyDescent="0.25">
      <c r="A6962" t="s">
        <v>11270</v>
      </c>
      <c r="B6962">
        <v>23.4</v>
      </c>
      <c r="D6962">
        <v>2213</v>
      </c>
      <c r="E6962">
        <v>3124</v>
      </c>
      <c r="F6962">
        <v>23.4</v>
      </c>
    </row>
    <row r="6963" spans="1:6" x14ac:dyDescent="0.25">
      <c r="A6963" t="s">
        <v>11271</v>
      </c>
      <c r="B6963">
        <v>17.100000000000001</v>
      </c>
      <c r="D6963">
        <v>2213</v>
      </c>
      <c r="E6963">
        <v>3125</v>
      </c>
      <c r="F6963">
        <v>17.100000000000001</v>
      </c>
    </row>
    <row r="6964" spans="1:6" x14ac:dyDescent="0.25">
      <c r="A6964" t="s">
        <v>11272</v>
      </c>
      <c r="B6964">
        <v>15.4</v>
      </c>
      <c r="D6964">
        <v>2215</v>
      </c>
      <c r="E6964">
        <v>1</v>
      </c>
      <c r="F6964">
        <v>15.4</v>
      </c>
    </row>
    <row r="6965" spans="1:6" x14ac:dyDescent="0.25">
      <c r="A6965" t="s">
        <v>11273</v>
      </c>
      <c r="B6965">
        <v>13.8</v>
      </c>
      <c r="D6965">
        <v>2215</v>
      </c>
      <c r="E6965">
        <v>2</v>
      </c>
      <c r="F6965">
        <v>13.8</v>
      </c>
    </row>
    <row r="6966" spans="1:6" x14ac:dyDescent="0.25">
      <c r="A6966" t="s">
        <v>11274</v>
      </c>
      <c r="B6966">
        <v>11.9</v>
      </c>
      <c r="D6966">
        <v>2215</v>
      </c>
      <c r="E6966">
        <v>31</v>
      </c>
      <c r="F6966">
        <v>11.9</v>
      </c>
    </row>
    <row r="6967" spans="1:6" x14ac:dyDescent="0.25">
      <c r="A6967" t="s">
        <v>11275</v>
      </c>
      <c r="B6967">
        <v>8.5</v>
      </c>
      <c r="D6967">
        <v>2215</v>
      </c>
      <c r="E6967">
        <v>35</v>
      </c>
      <c r="F6967">
        <v>8.5</v>
      </c>
    </row>
    <row r="6968" spans="1:6" x14ac:dyDescent="0.25">
      <c r="A6968" t="s">
        <v>11276</v>
      </c>
      <c r="B6968">
        <v>15.4</v>
      </c>
      <c r="D6968">
        <v>2215</v>
      </c>
      <c r="E6968">
        <v>47</v>
      </c>
      <c r="F6968">
        <v>15.4</v>
      </c>
    </row>
    <row r="6969" spans="1:6" x14ac:dyDescent="0.25">
      <c r="A6969" t="s">
        <v>11277</v>
      </c>
      <c r="B6969">
        <v>11.6</v>
      </c>
      <c r="D6969">
        <v>2215</v>
      </c>
      <c r="E6969">
        <v>148</v>
      </c>
      <c r="F6969">
        <v>11.6</v>
      </c>
    </row>
    <row r="6970" spans="1:6" x14ac:dyDescent="0.25">
      <c r="A6970" t="s">
        <v>11278</v>
      </c>
      <c r="B6970">
        <v>14.2</v>
      </c>
      <c r="D6970">
        <v>2215</v>
      </c>
      <c r="E6970">
        <v>2201</v>
      </c>
      <c r="F6970">
        <v>14.2</v>
      </c>
    </row>
    <row r="6971" spans="1:6" x14ac:dyDescent="0.25">
      <c r="A6971" t="s">
        <v>11279</v>
      </c>
      <c r="B6971">
        <v>9.6999999999999993</v>
      </c>
      <c r="D6971">
        <v>2215</v>
      </c>
      <c r="E6971">
        <v>2213</v>
      </c>
      <c r="F6971">
        <v>9.6999999999999993</v>
      </c>
    </row>
    <row r="6972" spans="1:6" x14ac:dyDescent="0.25">
      <c r="A6972" t="s">
        <v>11280</v>
      </c>
      <c r="B6972">
        <v>7.8</v>
      </c>
      <c r="D6972">
        <v>2215</v>
      </c>
      <c r="E6972">
        <v>3102</v>
      </c>
      <c r="F6972">
        <v>7.8</v>
      </c>
    </row>
    <row r="6973" spans="1:6" x14ac:dyDescent="0.25">
      <c r="A6973" t="s">
        <v>11281</v>
      </c>
      <c r="B6973">
        <v>19</v>
      </c>
      <c r="D6973">
        <v>2215</v>
      </c>
      <c r="E6973">
        <v>3124</v>
      </c>
      <c r="F6973">
        <v>19</v>
      </c>
    </row>
    <row r="6974" spans="1:6" x14ac:dyDescent="0.25">
      <c r="A6974" t="s">
        <v>11282</v>
      </c>
      <c r="B6974">
        <v>9.1999999999999993</v>
      </c>
      <c r="D6974">
        <v>2215</v>
      </c>
      <c r="E6974">
        <v>3125</v>
      </c>
      <c r="F6974">
        <v>9.1999999999999993</v>
      </c>
    </row>
    <row r="6975" spans="1:6" x14ac:dyDescent="0.25">
      <c r="A6975" t="s">
        <v>11283</v>
      </c>
      <c r="B6975">
        <v>11.2</v>
      </c>
      <c r="D6975">
        <v>2215</v>
      </c>
      <c r="E6975">
        <v>3127</v>
      </c>
      <c r="F6975">
        <v>11.2</v>
      </c>
    </row>
    <row r="6976" spans="1:6" x14ac:dyDescent="0.25">
      <c r="A6976" t="s">
        <v>11284</v>
      </c>
      <c r="B6976">
        <v>3.3</v>
      </c>
      <c r="D6976">
        <v>3101</v>
      </c>
      <c r="E6976">
        <v>3103</v>
      </c>
      <c r="F6976">
        <v>3.3</v>
      </c>
    </row>
    <row r="6977" spans="1:6" x14ac:dyDescent="0.25">
      <c r="A6977" t="s">
        <v>10267</v>
      </c>
      <c r="B6977">
        <v>13.1</v>
      </c>
      <c r="D6977">
        <v>3101</v>
      </c>
      <c r="E6977">
        <v>3104</v>
      </c>
      <c r="F6977">
        <v>13.1</v>
      </c>
    </row>
    <row r="6978" spans="1:6" x14ac:dyDescent="0.25">
      <c r="A6978" t="s">
        <v>10268</v>
      </c>
      <c r="B6978">
        <v>12.8</v>
      </c>
      <c r="D6978">
        <v>3101</v>
      </c>
      <c r="E6978">
        <v>3115</v>
      </c>
      <c r="F6978">
        <v>12.8</v>
      </c>
    </row>
    <row r="6979" spans="1:6" x14ac:dyDescent="0.25">
      <c r="A6979" t="s">
        <v>11285</v>
      </c>
      <c r="B6979">
        <v>11.3</v>
      </c>
      <c r="D6979">
        <v>3101</v>
      </c>
      <c r="E6979">
        <v>3118</v>
      </c>
      <c r="F6979">
        <v>11.3</v>
      </c>
    </row>
    <row r="6980" spans="1:6" x14ac:dyDescent="0.25">
      <c r="A6980" t="s">
        <v>10269</v>
      </c>
      <c r="B6980">
        <v>9</v>
      </c>
      <c r="D6980">
        <v>3101</v>
      </c>
      <c r="E6980">
        <v>3119</v>
      </c>
      <c r="F6980">
        <v>9</v>
      </c>
    </row>
    <row r="6981" spans="1:6" x14ac:dyDescent="0.25">
      <c r="A6981" t="s">
        <v>11286</v>
      </c>
      <c r="B6981">
        <v>16.100000000000001</v>
      </c>
      <c r="D6981">
        <v>3101</v>
      </c>
      <c r="E6981">
        <v>3135</v>
      </c>
      <c r="F6981">
        <v>16.100000000000001</v>
      </c>
    </row>
    <row r="6982" spans="1:6" x14ac:dyDescent="0.25">
      <c r="A6982" t="s">
        <v>11287</v>
      </c>
      <c r="B6982">
        <v>9.4</v>
      </c>
      <c r="D6982">
        <v>3102</v>
      </c>
      <c r="E6982">
        <v>1</v>
      </c>
      <c r="F6982">
        <v>9.4</v>
      </c>
    </row>
    <row r="6983" spans="1:6" x14ac:dyDescent="0.25">
      <c r="A6983" t="s">
        <v>10270</v>
      </c>
      <c r="B6983">
        <v>6.7</v>
      </c>
      <c r="D6983">
        <v>3102</v>
      </c>
      <c r="E6983">
        <v>2</v>
      </c>
      <c r="F6983">
        <v>6.7</v>
      </c>
    </row>
    <row r="6984" spans="1:6" x14ac:dyDescent="0.25">
      <c r="A6984" t="s">
        <v>10271</v>
      </c>
      <c r="B6984">
        <v>11.1</v>
      </c>
      <c r="D6984">
        <v>3102</v>
      </c>
      <c r="E6984">
        <v>4</v>
      </c>
      <c r="F6984">
        <v>11.1</v>
      </c>
    </row>
    <row r="6985" spans="1:6" x14ac:dyDescent="0.25">
      <c r="A6985" t="s">
        <v>11288</v>
      </c>
      <c r="B6985">
        <v>10.7</v>
      </c>
      <c r="D6985">
        <v>3102</v>
      </c>
      <c r="E6985">
        <v>31</v>
      </c>
      <c r="F6985">
        <v>10.7</v>
      </c>
    </row>
    <row r="6986" spans="1:6" x14ac:dyDescent="0.25">
      <c r="A6986" t="s">
        <v>10272</v>
      </c>
      <c r="B6986">
        <v>12</v>
      </c>
      <c r="D6986">
        <v>3102</v>
      </c>
      <c r="E6986">
        <v>35</v>
      </c>
      <c r="F6986">
        <v>12</v>
      </c>
    </row>
    <row r="6987" spans="1:6" x14ac:dyDescent="0.25">
      <c r="A6987" t="s">
        <v>10273</v>
      </c>
      <c r="B6987">
        <v>7.7</v>
      </c>
      <c r="D6987">
        <v>3102</v>
      </c>
      <c r="E6987">
        <v>148</v>
      </c>
      <c r="F6987">
        <v>7.7</v>
      </c>
    </row>
    <row r="6988" spans="1:6" x14ac:dyDescent="0.25">
      <c r="A6988" t="s">
        <v>11289</v>
      </c>
      <c r="B6988">
        <v>7.8</v>
      </c>
      <c r="D6988">
        <v>3102</v>
      </c>
      <c r="E6988">
        <v>2215</v>
      </c>
      <c r="F6988">
        <v>7.8</v>
      </c>
    </row>
    <row r="6989" spans="1:6" x14ac:dyDescent="0.25">
      <c r="A6989" t="s">
        <v>10274</v>
      </c>
      <c r="B6989">
        <v>7.7</v>
      </c>
      <c r="D6989">
        <v>3102</v>
      </c>
      <c r="E6989">
        <v>3106</v>
      </c>
      <c r="F6989">
        <v>7.7</v>
      </c>
    </row>
    <row r="6990" spans="1:6" x14ac:dyDescent="0.25">
      <c r="A6990" t="s">
        <v>11290</v>
      </c>
      <c r="B6990">
        <v>11.1</v>
      </c>
      <c r="D6990">
        <v>3102</v>
      </c>
      <c r="E6990">
        <v>3125</v>
      </c>
      <c r="F6990">
        <v>11.1</v>
      </c>
    </row>
    <row r="6991" spans="1:6" x14ac:dyDescent="0.25">
      <c r="A6991" t="s">
        <v>11291</v>
      </c>
      <c r="B6991">
        <v>8.9</v>
      </c>
      <c r="D6991">
        <v>3102</v>
      </c>
      <c r="E6991">
        <v>3127</v>
      </c>
      <c r="F6991">
        <v>8.9</v>
      </c>
    </row>
    <row r="6992" spans="1:6" x14ac:dyDescent="0.25">
      <c r="A6992" t="s">
        <v>11292</v>
      </c>
      <c r="B6992">
        <v>3.3</v>
      </c>
      <c r="D6992">
        <v>3103</v>
      </c>
      <c r="E6992">
        <v>3101</v>
      </c>
      <c r="F6992">
        <v>3.3</v>
      </c>
    </row>
    <row r="6993" spans="1:6" x14ac:dyDescent="0.25">
      <c r="A6993" t="s">
        <v>11293</v>
      </c>
      <c r="B6993">
        <v>14.5</v>
      </c>
      <c r="D6993">
        <v>3103</v>
      </c>
      <c r="E6993">
        <v>3104</v>
      </c>
      <c r="F6993">
        <v>14.5</v>
      </c>
    </row>
    <row r="6994" spans="1:6" x14ac:dyDescent="0.25">
      <c r="A6994" t="s">
        <v>11294</v>
      </c>
      <c r="B6994">
        <v>2.2000000000000002</v>
      </c>
      <c r="D6994">
        <v>3103</v>
      </c>
      <c r="E6994">
        <v>3107</v>
      </c>
      <c r="F6994">
        <v>2.2000000000000002</v>
      </c>
    </row>
    <row r="6995" spans="1:6" x14ac:dyDescent="0.25">
      <c r="A6995" t="s">
        <v>11295</v>
      </c>
      <c r="B6995">
        <v>14.9</v>
      </c>
      <c r="D6995">
        <v>3103</v>
      </c>
      <c r="E6995">
        <v>3115</v>
      </c>
      <c r="F6995">
        <v>14.9</v>
      </c>
    </row>
    <row r="6996" spans="1:6" x14ac:dyDescent="0.25">
      <c r="A6996" t="s">
        <v>11296</v>
      </c>
      <c r="B6996">
        <v>11.1</v>
      </c>
      <c r="D6996">
        <v>3103</v>
      </c>
      <c r="E6996">
        <v>3118</v>
      </c>
      <c r="F6996">
        <v>11.1</v>
      </c>
    </row>
    <row r="6997" spans="1:6" x14ac:dyDescent="0.25">
      <c r="A6997" t="s">
        <v>11297</v>
      </c>
      <c r="B6997">
        <v>4.5999999999999996</v>
      </c>
      <c r="D6997">
        <v>3103</v>
      </c>
      <c r="E6997">
        <v>3132</v>
      </c>
      <c r="F6997">
        <v>4.5999999999999996</v>
      </c>
    </row>
    <row r="6998" spans="1:6" x14ac:dyDescent="0.25">
      <c r="A6998" t="s">
        <v>11298</v>
      </c>
      <c r="B6998">
        <v>14.4</v>
      </c>
      <c r="D6998">
        <v>3103</v>
      </c>
      <c r="E6998">
        <v>3135</v>
      </c>
      <c r="F6998">
        <v>14.4</v>
      </c>
    </row>
    <row r="6999" spans="1:6" x14ac:dyDescent="0.25">
      <c r="A6999" t="s">
        <v>10275</v>
      </c>
      <c r="B6999">
        <v>13.1</v>
      </c>
      <c r="D6999">
        <v>3104</v>
      </c>
      <c r="E6999">
        <v>3101</v>
      </c>
      <c r="F6999">
        <v>13.1</v>
      </c>
    </row>
    <row r="7000" spans="1:6" x14ac:dyDescent="0.25">
      <c r="A7000" t="s">
        <v>11299</v>
      </c>
      <c r="B7000">
        <v>14.5</v>
      </c>
      <c r="D7000">
        <v>3104</v>
      </c>
      <c r="E7000">
        <v>3103</v>
      </c>
      <c r="F7000">
        <v>14.5</v>
      </c>
    </row>
    <row r="7001" spans="1:6" x14ac:dyDescent="0.25">
      <c r="A7001" t="s">
        <v>10276</v>
      </c>
      <c r="B7001">
        <v>20.3</v>
      </c>
      <c r="D7001">
        <v>3104</v>
      </c>
      <c r="E7001">
        <v>3108</v>
      </c>
      <c r="F7001">
        <v>20.3</v>
      </c>
    </row>
    <row r="7002" spans="1:6" x14ac:dyDescent="0.25">
      <c r="A7002" t="s">
        <v>10277</v>
      </c>
      <c r="B7002">
        <v>21.1</v>
      </c>
      <c r="D7002">
        <v>3104</v>
      </c>
      <c r="E7002">
        <v>3109</v>
      </c>
      <c r="F7002">
        <v>21.1</v>
      </c>
    </row>
    <row r="7003" spans="1:6" x14ac:dyDescent="0.25">
      <c r="A7003" t="s">
        <v>10278</v>
      </c>
      <c r="B7003">
        <v>12</v>
      </c>
      <c r="D7003">
        <v>3104</v>
      </c>
      <c r="E7003">
        <v>3110</v>
      </c>
      <c r="F7003">
        <v>12</v>
      </c>
    </row>
    <row r="7004" spans="1:6" x14ac:dyDescent="0.25">
      <c r="A7004" t="s">
        <v>10279</v>
      </c>
      <c r="B7004">
        <v>12.6</v>
      </c>
      <c r="D7004">
        <v>3104</v>
      </c>
      <c r="E7004">
        <v>3114</v>
      </c>
      <c r="F7004">
        <v>12.6</v>
      </c>
    </row>
    <row r="7005" spans="1:6" x14ac:dyDescent="0.25">
      <c r="A7005" t="s">
        <v>10280</v>
      </c>
      <c r="B7005">
        <v>3.5</v>
      </c>
      <c r="D7005">
        <v>3104</v>
      </c>
      <c r="E7005">
        <v>3115</v>
      </c>
      <c r="F7005">
        <v>3.3</v>
      </c>
    </row>
    <row r="7006" spans="1:6" x14ac:dyDescent="0.25">
      <c r="A7006" t="s">
        <v>10281</v>
      </c>
      <c r="B7006">
        <v>16.899999999999999</v>
      </c>
      <c r="D7006">
        <v>3104</v>
      </c>
      <c r="E7006">
        <v>3116</v>
      </c>
      <c r="F7006">
        <v>16.899999999999999</v>
      </c>
    </row>
    <row r="7007" spans="1:6" x14ac:dyDescent="0.25">
      <c r="A7007" t="s">
        <v>10282</v>
      </c>
      <c r="B7007">
        <v>2.9</v>
      </c>
      <c r="D7007">
        <v>3104</v>
      </c>
      <c r="E7007">
        <v>3117</v>
      </c>
      <c r="F7007">
        <v>2.9</v>
      </c>
    </row>
    <row r="7008" spans="1:6" x14ac:dyDescent="0.25">
      <c r="A7008" t="s">
        <v>11300</v>
      </c>
      <c r="B7008">
        <v>6.3</v>
      </c>
      <c r="D7008">
        <v>3104</v>
      </c>
      <c r="E7008">
        <v>3118</v>
      </c>
      <c r="F7008">
        <v>6.3</v>
      </c>
    </row>
    <row r="7009" spans="1:6" x14ac:dyDescent="0.25">
      <c r="A7009" t="s">
        <v>10283</v>
      </c>
      <c r="B7009">
        <v>8.9</v>
      </c>
      <c r="D7009">
        <v>3104</v>
      </c>
      <c r="E7009">
        <v>3119</v>
      </c>
      <c r="F7009">
        <v>8.9</v>
      </c>
    </row>
    <row r="7010" spans="1:6" x14ac:dyDescent="0.25">
      <c r="A7010" t="s">
        <v>10284</v>
      </c>
      <c r="B7010">
        <v>14</v>
      </c>
      <c r="D7010">
        <v>3104</v>
      </c>
      <c r="E7010">
        <v>3123</v>
      </c>
      <c r="F7010">
        <v>14</v>
      </c>
    </row>
    <row r="7011" spans="1:6" x14ac:dyDescent="0.25">
      <c r="A7011" t="s">
        <v>11301</v>
      </c>
      <c r="B7011">
        <v>15.7</v>
      </c>
      <c r="D7011">
        <v>3104</v>
      </c>
      <c r="E7011">
        <v>3132</v>
      </c>
      <c r="F7011">
        <v>15.7</v>
      </c>
    </row>
    <row r="7012" spans="1:6" x14ac:dyDescent="0.25">
      <c r="A7012" t="s">
        <v>10285</v>
      </c>
      <c r="B7012">
        <v>13</v>
      </c>
      <c r="D7012">
        <v>3105</v>
      </c>
      <c r="E7012">
        <v>3110</v>
      </c>
      <c r="F7012">
        <v>13</v>
      </c>
    </row>
    <row r="7013" spans="1:6" x14ac:dyDescent="0.25">
      <c r="A7013" t="s">
        <v>10286</v>
      </c>
      <c r="B7013">
        <v>6.8</v>
      </c>
      <c r="D7013">
        <v>3105</v>
      </c>
      <c r="E7013">
        <v>3111</v>
      </c>
      <c r="F7013">
        <v>6.7</v>
      </c>
    </row>
    <row r="7014" spans="1:6" x14ac:dyDescent="0.25">
      <c r="A7014" t="s">
        <v>10287</v>
      </c>
      <c r="B7014">
        <v>7</v>
      </c>
      <c r="D7014">
        <v>3105</v>
      </c>
      <c r="E7014">
        <v>3114</v>
      </c>
      <c r="F7014">
        <v>7</v>
      </c>
    </row>
    <row r="7015" spans="1:6" x14ac:dyDescent="0.25">
      <c r="A7015" t="s">
        <v>10288</v>
      </c>
      <c r="B7015">
        <v>8.6</v>
      </c>
      <c r="D7015">
        <v>3105</v>
      </c>
      <c r="E7015">
        <v>3116</v>
      </c>
      <c r="F7015">
        <v>8.6</v>
      </c>
    </row>
    <row r="7016" spans="1:6" x14ac:dyDescent="0.25">
      <c r="A7016" t="s">
        <v>10289</v>
      </c>
      <c r="B7016">
        <v>7.6</v>
      </c>
      <c r="D7016">
        <v>3105</v>
      </c>
      <c r="E7016">
        <v>3117</v>
      </c>
      <c r="F7016">
        <v>7.4</v>
      </c>
    </row>
    <row r="7017" spans="1:6" x14ac:dyDescent="0.25">
      <c r="A7017" t="s">
        <v>11302</v>
      </c>
      <c r="B7017">
        <v>15.5</v>
      </c>
      <c r="D7017">
        <v>3105</v>
      </c>
      <c r="E7017">
        <v>3118</v>
      </c>
      <c r="F7017">
        <v>15.5</v>
      </c>
    </row>
    <row r="7018" spans="1:6" x14ac:dyDescent="0.25">
      <c r="A7018" t="s">
        <v>10290</v>
      </c>
      <c r="B7018">
        <v>11.5</v>
      </c>
      <c r="D7018">
        <v>3105</v>
      </c>
      <c r="E7018">
        <v>3123</v>
      </c>
      <c r="F7018">
        <v>11.5</v>
      </c>
    </row>
    <row r="7019" spans="1:6" x14ac:dyDescent="0.25">
      <c r="A7019" t="s">
        <v>11303</v>
      </c>
      <c r="B7019">
        <v>21</v>
      </c>
      <c r="D7019">
        <v>3105</v>
      </c>
      <c r="E7019">
        <v>3135</v>
      </c>
      <c r="F7019">
        <v>21</v>
      </c>
    </row>
    <row r="7020" spans="1:6" x14ac:dyDescent="0.25">
      <c r="A7020" t="s">
        <v>10291</v>
      </c>
      <c r="B7020">
        <v>8</v>
      </c>
      <c r="D7020">
        <v>3106</v>
      </c>
      <c r="E7020">
        <v>2</v>
      </c>
      <c r="F7020">
        <v>8</v>
      </c>
    </row>
    <row r="7021" spans="1:6" x14ac:dyDescent="0.25">
      <c r="A7021" t="s">
        <v>11304</v>
      </c>
      <c r="B7021">
        <v>7.6</v>
      </c>
      <c r="D7021">
        <v>3106</v>
      </c>
      <c r="E7021">
        <v>4</v>
      </c>
      <c r="F7021">
        <v>7.6</v>
      </c>
    </row>
    <row r="7022" spans="1:6" x14ac:dyDescent="0.25">
      <c r="A7022" t="s">
        <v>10292</v>
      </c>
      <c r="B7022">
        <v>11.5</v>
      </c>
      <c r="D7022">
        <v>3106</v>
      </c>
      <c r="E7022">
        <v>6</v>
      </c>
      <c r="F7022">
        <v>11.5</v>
      </c>
    </row>
    <row r="7023" spans="1:6" x14ac:dyDescent="0.25">
      <c r="A7023" t="s">
        <v>11305</v>
      </c>
      <c r="B7023">
        <v>13.8</v>
      </c>
      <c r="D7023">
        <v>3106</v>
      </c>
      <c r="E7023">
        <v>20</v>
      </c>
      <c r="F7023">
        <v>13.8</v>
      </c>
    </row>
    <row r="7024" spans="1:6" x14ac:dyDescent="0.25">
      <c r="A7024" t="s">
        <v>11306</v>
      </c>
      <c r="B7024">
        <v>13</v>
      </c>
      <c r="D7024">
        <v>3106</v>
      </c>
      <c r="E7024">
        <v>148</v>
      </c>
      <c r="F7024">
        <v>13</v>
      </c>
    </row>
    <row r="7025" spans="1:6" x14ac:dyDescent="0.25">
      <c r="A7025" t="s">
        <v>10293</v>
      </c>
      <c r="B7025">
        <v>7.7</v>
      </c>
      <c r="D7025">
        <v>3106</v>
      </c>
      <c r="E7025">
        <v>3102</v>
      </c>
      <c r="F7025">
        <v>7.7</v>
      </c>
    </row>
    <row r="7026" spans="1:6" x14ac:dyDescent="0.25">
      <c r="A7026" t="s">
        <v>10294</v>
      </c>
      <c r="B7026">
        <v>20.100000000000001</v>
      </c>
      <c r="D7026">
        <v>3106</v>
      </c>
      <c r="E7026">
        <v>3118</v>
      </c>
      <c r="F7026">
        <v>20.100000000000001</v>
      </c>
    </row>
    <row r="7027" spans="1:6" x14ac:dyDescent="0.25">
      <c r="A7027" t="s">
        <v>11307</v>
      </c>
      <c r="B7027">
        <v>8.8000000000000007</v>
      </c>
      <c r="D7027">
        <v>3106</v>
      </c>
      <c r="E7027">
        <v>3127</v>
      </c>
      <c r="F7027">
        <v>8.8000000000000007</v>
      </c>
    </row>
    <row r="7028" spans="1:6" x14ac:dyDescent="0.25">
      <c r="A7028" t="s">
        <v>11308</v>
      </c>
      <c r="B7028">
        <v>14</v>
      </c>
      <c r="D7028">
        <v>3106</v>
      </c>
      <c r="E7028">
        <v>3132</v>
      </c>
      <c r="F7028">
        <v>14</v>
      </c>
    </row>
    <row r="7029" spans="1:6" x14ac:dyDescent="0.25">
      <c r="A7029" t="s">
        <v>11309</v>
      </c>
      <c r="B7029">
        <v>5.4</v>
      </c>
      <c r="D7029">
        <v>3106</v>
      </c>
      <c r="E7029">
        <v>3133</v>
      </c>
      <c r="F7029">
        <v>5.4</v>
      </c>
    </row>
    <row r="7030" spans="1:6" x14ac:dyDescent="0.25">
      <c r="A7030" t="s">
        <v>11310</v>
      </c>
      <c r="B7030">
        <v>14.5</v>
      </c>
      <c r="D7030">
        <v>3106</v>
      </c>
      <c r="E7030">
        <v>3135</v>
      </c>
      <c r="F7030">
        <v>14.5</v>
      </c>
    </row>
    <row r="7031" spans="1:6" x14ac:dyDescent="0.25">
      <c r="A7031" t="s">
        <v>11311</v>
      </c>
      <c r="B7031">
        <v>2.2000000000000002</v>
      </c>
      <c r="D7031">
        <v>3107</v>
      </c>
      <c r="E7031">
        <v>3103</v>
      </c>
      <c r="F7031">
        <v>2.2000000000000002</v>
      </c>
    </row>
    <row r="7032" spans="1:6" x14ac:dyDescent="0.25">
      <c r="A7032" t="s">
        <v>11312</v>
      </c>
      <c r="B7032">
        <v>4.4000000000000004</v>
      </c>
      <c r="D7032">
        <v>3107</v>
      </c>
      <c r="E7032">
        <v>3132</v>
      </c>
      <c r="F7032">
        <v>4.4000000000000004</v>
      </c>
    </row>
    <row r="7033" spans="1:6" x14ac:dyDescent="0.25">
      <c r="A7033" t="s">
        <v>11313</v>
      </c>
      <c r="B7033">
        <v>8</v>
      </c>
      <c r="D7033">
        <v>3107</v>
      </c>
      <c r="E7033">
        <v>3205</v>
      </c>
      <c r="F7033">
        <v>8</v>
      </c>
    </row>
    <row r="7034" spans="1:6" x14ac:dyDescent="0.25">
      <c r="A7034" t="s">
        <v>10295</v>
      </c>
      <c r="B7034">
        <v>20.3</v>
      </c>
      <c r="D7034">
        <v>3108</v>
      </c>
      <c r="E7034">
        <v>3104</v>
      </c>
      <c r="F7034">
        <v>20.3</v>
      </c>
    </row>
    <row r="7035" spans="1:6" x14ac:dyDescent="0.25">
      <c r="A7035" t="s">
        <v>10296</v>
      </c>
      <c r="B7035">
        <v>3.3</v>
      </c>
      <c r="D7035">
        <v>3108</v>
      </c>
      <c r="E7035">
        <v>3109</v>
      </c>
      <c r="F7035">
        <v>3.3</v>
      </c>
    </row>
    <row r="7036" spans="1:6" x14ac:dyDescent="0.25">
      <c r="A7036" t="s">
        <v>10297</v>
      </c>
      <c r="B7036">
        <v>10.6</v>
      </c>
      <c r="D7036">
        <v>3108</v>
      </c>
      <c r="E7036">
        <v>3110</v>
      </c>
      <c r="F7036">
        <v>10.6</v>
      </c>
    </row>
    <row r="7037" spans="1:6" x14ac:dyDescent="0.25">
      <c r="A7037" t="s">
        <v>10298</v>
      </c>
      <c r="B7037">
        <v>6.6</v>
      </c>
      <c r="D7037">
        <v>3108</v>
      </c>
      <c r="E7037">
        <v>3112</v>
      </c>
      <c r="F7037">
        <v>6.6</v>
      </c>
    </row>
    <row r="7038" spans="1:6" x14ac:dyDescent="0.25">
      <c r="A7038" t="s">
        <v>10299</v>
      </c>
      <c r="B7038">
        <v>21.7</v>
      </c>
      <c r="D7038">
        <v>3108</v>
      </c>
      <c r="E7038">
        <v>3117</v>
      </c>
      <c r="F7038">
        <v>21.6</v>
      </c>
    </row>
    <row r="7039" spans="1:6" x14ac:dyDescent="0.25">
      <c r="A7039" t="s">
        <v>10300</v>
      </c>
      <c r="B7039">
        <v>16.5</v>
      </c>
      <c r="D7039">
        <v>3108</v>
      </c>
      <c r="E7039">
        <v>3118</v>
      </c>
      <c r="F7039">
        <v>16.5</v>
      </c>
    </row>
    <row r="7040" spans="1:6" x14ac:dyDescent="0.25">
      <c r="A7040" t="s">
        <v>11314</v>
      </c>
      <c r="B7040">
        <v>15.2</v>
      </c>
      <c r="D7040">
        <v>3108</v>
      </c>
      <c r="E7040">
        <v>3133</v>
      </c>
      <c r="F7040">
        <v>15.2</v>
      </c>
    </row>
    <row r="7041" spans="1:6" x14ac:dyDescent="0.25">
      <c r="A7041" t="s">
        <v>11315</v>
      </c>
      <c r="B7041">
        <v>11.2</v>
      </c>
      <c r="D7041">
        <v>3108</v>
      </c>
      <c r="E7041">
        <v>3135</v>
      </c>
      <c r="F7041">
        <v>11.2</v>
      </c>
    </row>
    <row r="7042" spans="1:6" x14ac:dyDescent="0.25">
      <c r="A7042" t="s">
        <v>11316</v>
      </c>
      <c r="B7042">
        <v>10.7</v>
      </c>
      <c r="D7042">
        <v>3108</v>
      </c>
      <c r="E7042">
        <v>3136</v>
      </c>
      <c r="F7042">
        <v>10.7</v>
      </c>
    </row>
    <row r="7043" spans="1:6" x14ac:dyDescent="0.25">
      <c r="A7043" t="s">
        <v>11317</v>
      </c>
      <c r="B7043">
        <v>21.5</v>
      </c>
      <c r="D7043">
        <v>3108</v>
      </c>
      <c r="E7043">
        <v>3151</v>
      </c>
      <c r="F7043">
        <v>21.5</v>
      </c>
    </row>
    <row r="7044" spans="1:6" x14ac:dyDescent="0.25">
      <c r="A7044" t="s">
        <v>11318</v>
      </c>
      <c r="B7044">
        <v>15.4</v>
      </c>
      <c r="D7044">
        <v>3108</v>
      </c>
      <c r="E7044">
        <v>3152</v>
      </c>
      <c r="F7044">
        <v>15.4</v>
      </c>
    </row>
    <row r="7045" spans="1:6" x14ac:dyDescent="0.25">
      <c r="A7045" t="s">
        <v>11319</v>
      </c>
      <c r="B7045">
        <v>21.2</v>
      </c>
      <c r="D7045">
        <v>3108</v>
      </c>
      <c r="E7045">
        <v>3168</v>
      </c>
      <c r="F7045">
        <v>21.2</v>
      </c>
    </row>
    <row r="7046" spans="1:6" x14ac:dyDescent="0.25">
      <c r="A7046" t="s">
        <v>10301</v>
      </c>
      <c r="B7046">
        <v>19.600000000000001</v>
      </c>
      <c r="D7046">
        <v>3109</v>
      </c>
      <c r="E7046">
        <v>34</v>
      </c>
      <c r="F7046">
        <v>19.600000000000001</v>
      </c>
    </row>
    <row r="7047" spans="1:6" x14ac:dyDescent="0.25">
      <c r="A7047" t="s">
        <v>10302</v>
      </c>
      <c r="B7047">
        <v>22.3</v>
      </c>
      <c r="D7047">
        <v>3109</v>
      </c>
      <c r="E7047">
        <v>36</v>
      </c>
      <c r="F7047">
        <v>22.3</v>
      </c>
    </row>
    <row r="7048" spans="1:6" x14ac:dyDescent="0.25">
      <c r="A7048" t="s">
        <v>10303</v>
      </c>
      <c r="B7048">
        <v>21.1</v>
      </c>
      <c r="D7048">
        <v>3109</v>
      </c>
      <c r="E7048">
        <v>3104</v>
      </c>
      <c r="F7048">
        <v>21.1</v>
      </c>
    </row>
    <row r="7049" spans="1:6" x14ac:dyDescent="0.25">
      <c r="A7049" t="s">
        <v>10304</v>
      </c>
      <c r="B7049">
        <v>3.3</v>
      </c>
      <c r="D7049">
        <v>3109</v>
      </c>
      <c r="E7049">
        <v>3108</v>
      </c>
      <c r="F7049">
        <v>3.3</v>
      </c>
    </row>
    <row r="7050" spans="1:6" x14ac:dyDescent="0.25">
      <c r="A7050" t="s">
        <v>10305</v>
      </c>
      <c r="B7050">
        <v>10.1</v>
      </c>
      <c r="D7050">
        <v>3109</v>
      </c>
      <c r="E7050">
        <v>3110</v>
      </c>
      <c r="F7050">
        <v>10.1</v>
      </c>
    </row>
    <row r="7051" spans="1:6" x14ac:dyDescent="0.25">
      <c r="A7051" t="s">
        <v>10306</v>
      </c>
      <c r="B7051">
        <v>4.5999999999999996</v>
      </c>
      <c r="D7051">
        <v>3109</v>
      </c>
      <c r="E7051">
        <v>3112</v>
      </c>
      <c r="F7051">
        <v>4.5999999999999996</v>
      </c>
    </row>
    <row r="7052" spans="1:6" x14ac:dyDescent="0.25">
      <c r="A7052" t="s">
        <v>10307</v>
      </c>
      <c r="B7052">
        <v>5</v>
      </c>
      <c r="D7052">
        <v>3109</v>
      </c>
      <c r="E7052">
        <v>3113</v>
      </c>
      <c r="F7052">
        <v>5</v>
      </c>
    </row>
    <row r="7053" spans="1:6" x14ac:dyDescent="0.25">
      <c r="A7053" t="s">
        <v>10308</v>
      </c>
      <c r="B7053">
        <v>18.2</v>
      </c>
      <c r="D7053">
        <v>3109</v>
      </c>
      <c r="E7053">
        <v>3118</v>
      </c>
      <c r="F7053">
        <v>18.2</v>
      </c>
    </row>
    <row r="7054" spans="1:6" x14ac:dyDescent="0.25">
      <c r="A7054" t="s">
        <v>11320</v>
      </c>
      <c r="B7054">
        <v>13.8</v>
      </c>
      <c r="D7054">
        <v>3109</v>
      </c>
      <c r="E7054">
        <v>3144</v>
      </c>
      <c r="F7054">
        <v>13.8</v>
      </c>
    </row>
    <row r="7055" spans="1:6" x14ac:dyDescent="0.25">
      <c r="A7055" t="s">
        <v>11321</v>
      </c>
      <c r="B7055">
        <v>20.5</v>
      </c>
      <c r="D7055">
        <v>3109</v>
      </c>
      <c r="E7055">
        <v>3151</v>
      </c>
      <c r="F7055">
        <v>20.5</v>
      </c>
    </row>
    <row r="7056" spans="1:6" x14ac:dyDescent="0.25">
      <c r="A7056" t="s">
        <v>11322</v>
      </c>
      <c r="B7056">
        <v>14</v>
      </c>
      <c r="D7056">
        <v>3109</v>
      </c>
      <c r="E7056">
        <v>3152</v>
      </c>
      <c r="F7056">
        <v>14</v>
      </c>
    </row>
    <row r="7057" spans="1:6" x14ac:dyDescent="0.25">
      <c r="A7057" t="s">
        <v>11323</v>
      </c>
      <c r="B7057">
        <v>19</v>
      </c>
      <c r="D7057">
        <v>3109</v>
      </c>
      <c r="E7057">
        <v>3168</v>
      </c>
      <c r="F7057">
        <v>19</v>
      </c>
    </row>
    <row r="7058" spans="1:6" x14ac:dyDescent="0.25">
      <c r="A7058" t="s">
        <v>11324</v>
      </c>
      <c r="B7058">
        <v>21</v>
      </c>
      <c r="D7058">
        <v>3109</v>
      </c>
      <c r="E7058">
        <v>3169</v>
      </c>
      <c r="F7058">
        <v>21</v>
      </c>
    </row>
    <row r="7059" spans="1:6" x14ac:dyDescent="0.25">
      <c r="A7059" t="s">
        <v>10309</v>
      </c>
      <c r="B7059">
        <v>12</v>
      </c>
      <c r="D7059">
        <v>3110</v>
      </c>
      <c r="E7059">
        <v>3104</v>
      </c>
      <c r="F7059">
        <v>12</v>
      </c>
    </row>
    <row r="7060" spans="1:6" x14ac:dyDescent="0.25">
      <c r="A7060" t="s">
        <v>10310</v>
      </c>
      <c r="B7060">
        <v>13</v>
      </c>
      <c r="D7060">
        <v>3110</v>
      </c>
      <c r="E7060">
        <v>3105</v>
      </c>
      <c r="F7060">
        <v>13</v>
      </c>
    </row>
    <row r="7061" spans="1:6" x14ac:dyDescent="0.25">
      <c r="A7061" t="s">
        <v>10311</v>
      </c>
      <c r="B7061">
        <v>10.6</v>
      </c>
      <c r="D7061">
        <v>3110</v>
      </c>
      <c r="E7061">
        <v>3108</v>
      </c>
      <c r="F7061">
        <v>10.6</v>
      </c>
    </row>
    <row r="7062" spans="1:6" x14ac:dyDescent="0.25">
      <c r="A7062" t="s">
        <v>10312</v>
      </c>
      <c r="B7062">
        <v>10.1</v>
      </c>
      <c r="D7062">
        <v>3110</v>
      </c>
      <c r="E7062">
        <v>3109</v>
      </c>
      <c r="F7062">
        <v>10.1</v>
      </c>
    </row>
    <row r="7063" spans="1:6" x14ac:dyDescent="0.25">
      <c r="A7063" t="s">
        <v>10313</v>
      </c>
      <c r="B7063">
        <v>6.3</v>
      </c>
      <c r="D7063">
        <v>3110</v>
      </c>
      <c r="E7063">
        <v>3112</v>
      </c>
      <c r="F7063">
        <v>6.3</v>
      </c>
    </row>
    <row r="7064" spans="1:6" x14ac:dyDescent="0.25">
      <c r="A7064" t="s">
        <v>10314</v>
      </c>
      <c r="B7064">
        <v>8.4</v>
      </c>
      <c r="D7064">
        <v>3110</v>
      </c>
      <c r="E7064">
        <v>3114</v>
      </c>
      <c r="F7064">
        <v>8</v>
      </c>
    </row>
    <row r="7065" spans="1:6" x14ac:dyDescent="0.25">
      <c r="A7065" t="s">
        <v>10315</v>
      </c>
      <c r="B7065">
        <v>12.3</v>
      </c>
      <c r="D7065">
        <v>3110</v>
      </c>
      <c r="E7065">
        <v>3117</v>
      </c>
      <c r="F7065">
        <v>12.3</v>
      </c>
    </row>
    <row r="7066" spans="1:6" x14ac:dyDescent="0.25">
      <c r="A7066" t="s">
        <v>11325</v>
      </c>
      <c r="B7066">
        <v>11.6</v>
      </c>
      <c r="D7066">
        <v>3110</v>
      </c>
      <c r="E7066">
        <v>3118</v>
      </c>
      <c r="F7066">
        <v>11.6</v>
      </c>
    </row>
    <row r="7067" spans="1:6" x14ac:dyDescent="0.25">
      <c r="A7067" t="s">
        <v>10316</v>
      </c>
      <c r="B7067">
        <v>6</v>
      </c>
      <c r="D7067">
        <v>3110</v>
      </c>
      <c r="E7067">
        <v>3123</v>
      </c>
      <c r="F7067">
        <v>4.4000000000000004</v>
      </c>
    </row>
    <row r="7068" spans="1:6" x14ac:dyDescent="0.25">
      <c r="A7068" t="s">
        <v>11326</v>
      </c>
      <c r="B7068">
        <v>11.9</v>
      </c>
      <c r="D7068">
        <v>3110</v>
      </c>
      <c r="E7068">
        <v>3135</v>
      </c>
      <c r="F7068">
        <v>11.9</v>
      </c>
    </row>
    <row r="7069" spans="1:6" x14ac:dyDescent="0.25">
      <c r="A7069" t="s">
        <v>11327</v>
      </c>
      <c r="B7069">
        <v>19.899999999999999</v>
      </c>
      <c r="D7069">
        <v>3110</v>
      </c>
      <c r="E7069">
        <v>3136</v>
      </c>
      <c r="F7069">
        <v>19.899999999999999</v>
      </c>
    </row>
    <row r="7070" spans="1:6" x14ac:dyDescent="0.25">
      <c r="A7070" t="s">
        <v>10317</v>
      </c>
      <c r="B7070">
        <v>6.8</v>
      </c>
      <c r="D7070">
        <v>3111</v>
      </c>
      <c r="E7070">
        <v>3105</v>
      </c>
      <c r="F7070">
        <v>6.7</v>
      </c>
    </row>
    <row r="7071" spans="1:6" x14ac:dyDescent="0.25">
      <c r="A7071" t="s">
        <v>10318</v>
      </c>
      <c r="B7071">
        <v>7.2</v>
      </c>
      <c r="D7071">
        <v>3111</v>
      </c>
      <c r="E7071">
        <v>3114</v>
      </c>
      <c r="F7071">
        <v>6.9</v>
      </c>
    </row>
    <row r="7072" spans="1:6" x14ac:dyDescent="0.25">
      <c r="A7072" t="s">
        <v>10319</v>
      </c>
      <c r="B7072">
        <v>4.3</v>
      </c>
      <c r="D7072">
        <v>3111</v>
      </c>
      <c r="E7072">
        <v>3116</v>
      </c>
      <c r="F7072">
        <v>3.7</v>
      </c>
    </row>
    <row r="7073" spans="1:6" x14ac:dyDescent="0.25">
      <c r="A7073" t="s">
        <v>10320</v>
      </c>
      <c r="B7073">
        <v>9.9</v>
      </c>
      <c r="D7073">
        <v>3111</v>
      </c>
      <c r="E7073">
        <v>3122</v>
      </c>
      <c r="F7073">
        <v>9.9</v>
      </c>
    </row>
    <row r="7074" spans="1:6" x14ac:dyDescent="0.25">
      <c r="A7074" t="s">
        <v>10321</v>
      </c>
      <c r="B7074">
        <v>18</v>
      </c>
      <c r="D7074">
        <v>3111</v>
      </c>
      <c r="E7074">
        <v>3126</v>
      </c>
      <c r="F7074">
        <v>17.899999999999999</v>
      </c>
    </row>
    <row r="7075" spans="1:6" x14ac:dyDescent="0.25">
      <c r="A7075" t="s">
        <v>10322</v>
      </c>
      <c r="B7075">
        <v>16.899999999999999</v>
      </c>
      <c r="D7075">
        <v>3111</v>
      </c>
      <c r="E7075">
        <v>3130</v>
      </c>
      <c r="F7075">
        <v>16.899999999999999</v>
      </c>
    </row>
    <row r="7076" spans="1:6" x14ac:dyDescent="0.25">
      <c r="A7076" t="s">
        <v>10323</v>
      </c>
      <c r="B7076">
        <v>22.3</v>
      </c>
      <c r="D7076">
        <v>3111</v>
      </c>
      <c r="E7076">
        <v>3131</v>
      </c>
      <c r="F7076">
        <v>22.3</v>
      </c>
    </row>
    <row r="7077" spans="1:6" x14ac:dyDescent="0.25">
      <c r="A7077" t="s">
        <v>10324</v>
      </c>
      <c r="B7077">
        <v>6.6</v>
      </c>
      <c r="D7077">
        <v>3112</v>
      </c>
      <c r="E7077">
        <v>3108</v>
      </c>
      <c r="F7077">
        <v>6.6</v>
      </c>
    </row>
    <row r="7078" spans="1:6" x14ac:dyDescent="0.25">
      <c r="A7078" t="s">
        <v>10325</v>
      </c>
      <c r="B7078">
        <v>4.5999999999999996</v>
      </c>
      <c r="D7078">
        <v>3112</v>
      </c>
      <c r="E7078">
        <v>3109</v>
      </c>
      <c r="F7078">
        <v>4.5999999999999996</v>
      </c>
    </row>
    <row r="7079" spans="1:6" x14ac:dyDescent="0.25">
      <c r="A7079" t="s">
        <v>10326</v>
      </c>
      <c r="B7079">
        <v>6.3</v>
      </c>
      <c r="D7079">
        <v>3112</v>
      </c>
      <c r="E7079">
        <v>3110</v>
      </c>
      <c r="F7079">
        <v>6.3</v>
      </c>
    </row>
    <row r="7080" spans="1:6" x14ac:dyDescent="0.25">
      <c r="A7080" t="s">
        <v>11328</v>
      </c>
      <c r="B7080">
        <v>5.5</v>
      </c>
      <c r="D7080">
        <v>3112</v>
      </c>
      <c r="E7080">
        <v>3113</v>
      </c>
      <c r="F7080">
        <v>4.8</v>
      </c>
    </row>
    <row r="7081" spans="1:6" x14ac:dyDescent="0.25">
      <c r="A7081" t="s">
        <v>11329</v>
      </c>
      <c r="B7081">
        <v>16.5</v>
      </c>
      <c r="D7081">
        <v>3112</v>
      </c>
      <c r="E7081">
        <v>3118</v>
      </c>
      <c r="F7081">
        <v>16.5</v>
      </c>
    </row>
    <row r="7082" spans="1:6" x14ac:dyDescent="0.25">
      <c r="A7082" t="s">
        <v>11330</v>
      </c>
      <c r="B7082">
        <v>13.9</v>
      </c>
      <c r="D7082">
        <v>3112</v>
      </c>
      <c r="E7082">
        <v>3135</v>
      </c>
      <c r="F7082">
        <v>13.9</v>
      </c>
    </row>
    <row r="7083" spans="1:6" x14ac:dyDescent="0.25">
      <c r="A7083" t="s">
        <v>10327</v>
      </c>
      <c r="B7083">
        <v>20.7</v>
      </c>
      <c r="D7083">
        <v>3113</v>
      </c>
      <c r="E7083">
        <v>34</v>
      </c>
      <c r="F7083">
        <v>20.7</v>
      </c>
    </row>
    <row r="7084" spans="1:6" x14ac:dyDescent="0.25">
      <c r="A7084" t="s">
        <v>10328</v>
      </c>
      <c r="B7084">
        <v>5</v>
      </c>
      <c r="D7084">
        <v>3113</v>
      </c>
      <c r="E7084">
        <v>3109</v>
      </c>
      <c r="F7084">
        <v>5</v>
      </c>
    </row>
    <row r="7085" spans="1:6" x14ac:dyDescent="0.25">
      <c r="A7085" t="s">
        <v>11331</v>
      </c>
      <c r="B7085">
        <v>5.5</v>
      </c>
      <c r="D7085">
        <v>3113</v>
      </c>
      <c r="E7085">
        <v>3112</v>
      </c>
      <c r="F7085">
        <v>4.8</v>
      </c>
    </row>
    <row r="7086" spans="1:6" x14ac:dyDescent="0.25">
      <c r="A7086" t="s">
        <v>10329</v>
      </c>
      <c r="B7086">
        <v>10.7</v>
      </c>
      <c r="D7086">
        <v>3113</v>
      </c>
      <c r="E7086">
        <v>3120</v>
      </c>
      <c r="F7086">
        <v>10.7</v>
      </c>
    </row>
    <row r="7087" spans="1:6" x14ac:dyDescent="0.25">
      <c r="A7087" t="s">
        <v>11332</v>
      </c>
      <c r="B7087">
        <v>16.2</v>
      </c>
      <c r="D7087">
        <v>3113</v>
      </c>
      <c r="E7087">
        <v>3144</v>
      </c>
      <c r="F7087">
        <v>16.2</v>
      </c>
    </row>
    <row r="7088" spans="1:6" x14ac:dyDescent="0.25">
      <c r="A7088" t="s">
        <v>11333</v>
      </c>
      <c r="B7088">
        <v>13.6</v>
      </c>
      <c r="D7088">
        <v>3113</v>
      </c>
      <c r="E7088">
        <v>3152</v>
      </c>
      <c r="F7088">
        <v>13.6</v>
      </c>
    </row>
    <row r="7089" spans="1:6" x14ac:dyDescent="0.25">
      <c r="A7089" t="s">
        <v>11334</v>
      </c>
      <c r="B7089">
        <v>16.8</v>
      </c>
      <c r="D7089">
        <v>3113</v>
      </c>
      <c r="E7089">
        <v>3168</v>
      </c>
      <c r="F7089">
        <v>16.8</v>
      </c>
    </row>
    <row r="7090" spans="1:6" x14ac:dyDescent="0.25">
      <c r="A7090" t="s">
        <v>11335</v>
      </c>
      <c r="B7090">
        <v>17.399999999999999</v>
      </c>
      <c r="D7090">
        <v>3113</v>
      </c>
      <c r="E7090">
        <v>3169</v>
      </c>
      <c r="F7090">
        <v>17.399999999999999</v>
      </c>
    </row>
    <row r="7091" spans="1:6" x14ac:dyDescent="0.25">
      <c r="A7091" t="s">
        <v>10330</v>
      </c>
      <c r="B7091">
        <v>12.6</v>
      </c>
      <c r="D7091">
        <v>3114</v>
      </c>
      <c r="E7091">
        <v>3104</v>
      </c>
      <c r="F7091">
        <v>12.6</v>
      </c>
    </row>
    <row r="7092" spans="1:6" x14ac:dyDescent="0.25">
      <c r="A7092" t="s">
        <v>10331</v>
      </c>
      <c r="B7092">
        <v>7</v>
      </c>
      <c r="D7092">
        <v>3114</v>
      </c>
      <c r="E7092">
        <v>3105</v>
      </c>
      <c r="F7092">
        <v>7</v>
      </c>
    </row>
    <row r="7093" spans="1:6" x14ac:dyDescent="0.25">
      <c r="A7093" t="s">
        <v>10332</v>
      </c>
      <c r="B7093">
        <v>8.4</v>
      </c>
      <c r="D7093">
        <v>3114</v>
      </c>
      <c r="E7093">
        <v>3110</v>
      </c>
      <c r="F7093">
        <v>8</v>
      </c>
    </row>
    <row r="7094" spans="1:6" x14ac:dyDescent="0.25">
      <c r="A7094" t="s">
        <v>10333</v>
      </c>
      <c r="B7094">
        <v>7.2</v>
      </c>
      <c r="D7094">
        <v>3114</v>
      </c>
      <c r="E7094">
        <v>3111</v>
      </c>
      <c r="F7094">
        <v>6.9</v>
      </c>
    </row>
    <row r="7095" spans="1:6" x14ac:dyDescent="0.25">
      <c r="A7095" t="s">
        <v>10334</v>
      </c>
      <c r="B7095">
        <v>5.0999999999999996</v>
      </c>
      <c r="D7095">
        <v>3114</v>
      </c>
      <c r="E7095">
        <v>3116</v>
      </c>
      <c r="F7095">
        <v>5.0999999999999996</v>
      </c>
    </row>
    <row r="7096" spans="1:6" x14ac:dyDescent="0.25">
      <c r="A7096" t="s">
        <v>11336</v>
      </c>
      <c r="B7096">
        <v>11.1</v>
      </c>
      <c r="D7096">
        <v>3114</v>
      </c>
      <c r="E7096">
        <v>3117</v>
      </c>
      <c r="F7096">
        <v>11.1</v>
      </c>
    </row>
    <row r="7097" spans="1:6" x14ac:dyDescent="0.25">
      <c r="A7097" t="s">
        <v>11337</v>
      </c>
      <c r="B7097">
        <v>15.8</v>
      </c>
      <c r="D7097">
        <v>3114</v>
      </c>
      <c r="E7097">
        <v>3118</v>
      </c>
      <c r="F7097">
        <v>15.8</v>
      </c>
    </row>
    <row r="7098" spans="1:6" x14ac:dyDescent="0.25">
      <c r="A7098" t="s">
        <v>10335</v>
      </c>
      <c r="B7098">
        <v>11.3</v>
      </c>
      <c r="D7098">
        <v>3114</v>
      </c>
      <c r="E7098">
        <v>3122</v>
      </c>
      <c r="F7098">
        <v>11.3</v>
      </c>
    </row>
    <row r="7099" spans="1:6" x14ac:dyDescent="0.25">
      <c r="A7099" t="s">
        <v>10336</v>
      </c>
      <c r="B7099">
        <v>4.9000000000000004</v>
      </c>
      <c r="D7099">
        <v>3114</v>
      </c>
      <c r="E7099">
        <v>3123</v>
      </c>
      <c r="F7099">
        <v>4.9000000000000004</v>
      </c>
    </row>
    <row r="7100" spans="1:6" x14ac:dyDescent="0.25">
      <c r="A7100" t="s">
        <v>11338</v>
      </c>
      <c r="B7100">
        <v>18.899999999999999</v>
      </c>
      <c r="D7100">
        <v>3114</v>
      </c>
      <c r="E7100">
        <v>3135</v>
      </c>
      <c r="F7100">
        <v>18.899999999999999</v>
      </c>
    </row>
    <row r="7101" spans="1:6" x14ac:dyDescent="0.25">
      <c r="A7101" t="s">
        <v>10337</v>
      </c>
      <c r="B7101">
        <v>12.8</v>
      </c>
      <c r="D7101">
        <v>3115</v>
      </c>
      <c r="E7101">
        <v>3101</v>
      </c>
      <c r="F7101">
        <v>12.8</v>
      </c>
    </row>
    <row r="7102" spans="1:6" x14ac:dyDescent="0.25">
      <c r="A7102" t="s">
        <v>11339</v>
      </c>
      <c r="B7102">
        <v>14.9</v>
      </c>
      <c r="D7102">
        <v>3115</v>
      </c>
      <c r="E7102">
        <v>3103</v>
      </c>
      <c r="F7102">
        <v>14.9</v>
      </c>
    </row>
    <row r="7103" spans="1:6" x14ac:dyDescent="0.25">
      <c r="A7103" t="s">
        <v>10338</v>
      </c>
      <c r="B7103">
        <v>3.5</v>
      </c>
      <c r="D7103">
        <v>3115</v>
      </c>
      <c r="E7103">
        <v>3104</v>
      </c>
      <c r="F7103">
        <v>3.3</v>
      </c>
    </row>
    <row r="7104" spans="1:6" x14ac:dyDescent="0.25">
      <c r="A7104" t="s">
        <v>10339</v>
      </c>
      <c r="B7104">
        <v>3.2</v>
      </c>
      <c r="D7104">
        <v>3115</v>
      </c>
      <c r="E7104">
        <v>3117</v>
      </c>
      <c r="F7104">
        <v>3.2</v>
      </c>
    </row>
    <row r="7105" spans="1:6" x14ac:dyDescent="0.25">
      <c r="A7105" t="s">
        <v>11340</v>
      </c>
      <c r="B7105">
        <v>9</v>
      </c>
      <c r="D7105">
        <v>3115</v>
      </c>
      <c r="E7105">
        <v>3118</v>
      </c>
      <c r="F7105">
        <v>9</v>
      </c>
    </row>
    <row r="7106" spans="1:6" x14ac:dyDescent="0.25">
      <c r="A7106" t="s">
        <v>10340</v>
      </c>
      <c r="B7106">
        <v>6.5</v>
      </c>
      <c r="D7106">
        <v>3115</v>
      </c>
      <c r="E7106">
        <v>3119</v>
      </c>
      <c r="F7106">
        <v>6.5</v>
      </c>
    </row>
    <row r="7107" spans="1:6" x14ac:dyDescent="0.25">
      <c r="A7107" t="s">
        <v>11341</v>
      </c>
      <c r="B7107">
        <v>17</v>
      </c>
      <c r="D7107">
        <v>3115</v>
      </c>
      <c r="E7107">
        <v>3132</v>
      </c>
      <c r="F7107">
        <v>17</v>
      </c>
    </row>
    <row r="7108" spans="1:6" x14ac:dyDescent="0.25">
      <c r="A7108" t="s">
        <v>10341</v>
      </c>
      <c r="B7108">
        <v>16.899999999999999</v>
      </c>
      <c r="D7108">
        <v>3116</v>
      </c>
      <c r="E7108">
        <v>3104</v>
      </c>
      <c r="F7108">
        <v>16.899999999999999</v>
      </c>
    </row>
    <row r="7109" spans="1:6" x14ac:dyDescent="0.25">
      <c r="A7109" t="s">
        <v>10342</v>
      </c>
      <c r="B7109">
        <v>8.6</v>
      </c>
      <c r="D7109">
        <v>3116</v>
      </c>
      <c r="E7109">
        <v>3105</v>
      </c>
      <c r="F7109">
        <v>8.6</v>
      </c>
    </row>
    <row r="7110" spans="1:6" x14ac:dyDescent="0.25">
      <c r="A7110" t="s">
        <v>10343</v>
      </c>
      <c r="B7110">
        <v>4.3</v>
      </c>
      <c r="D7110">
        <v>3116</v>
      </c>
      <c r="E7110">
        <v>3111</v>
      </c>
      <c r="F7110">
        <v>3.7</v>
      </c>
    </row>
    <row r="7111" spans="1:6" x14ac:dyDescent="0.25">
      <c r="A7111" t="s">
        <v>10344</v>
      </c>
      <c r="B7111">
        <v>5.0999999999999996</v>
      </c>
      <c r="D7111">
        <v>3116</v>
      </c>
      <c r="E7111">
        <v>3114</v>
      </c>
      <c r="F7111">
        <v>5.0999999999999996</v>
      </c>
    </row>
    <row r="7112" spans="1:6" x14ac:dyDescent="0.25">
      <c r="A7112" t="s">
        <v>10345</v>
      </c>
      <c r="B7112">
        <v>14.9</v>
      </c>
      <c r="D7112">
        <v>3116</v>
      </c>
      <c r="E7112">
        <v>3117</v>
      </c>
      <c r="F7112">
        <v>14.9</v>
      </c>
    </row>
    <row r="7113" spans="1:6" x14ac:dyDescent="0.25">
      <c r="A7113" t="s">
        <v>10346</v>
      </c>
      <c r="B7113">
        <v>7.2</v>
      </c>
      <c r="D7113">
        <v>3116</v>
      </c>
      <c r="E7113">
        <v>3122</v>
      </c>
      <c r="F7113">
        <v>7.2</v>
      </c>
    </row>
    <row r="7114" spans="1:6" x14ac:dyDescent="0.25">
      <c r="A7114" t="s">
        <v>10347</v>
      </c>
      <c r="B7114">
        <v>17.899999999999999</v>
      </c>
      <c r="D7114">
        <v>3116</v>
      </c>
      <c r="E7114">
        <v>3130</v>
      </c>
      <c r="F7114">
        <v>17.899999999999999</v>
      </c>
    </row>
    <row r="7115" spans="1:6" x14ac:dyDescent="0.25">
      <c r="A7115" t="s">
        <v>10348</v>
      </c>
      <c r="B7115">
        <v>22</v>
      </c>
      <c r="D7115">
        <v>3116</v>
      </c>
      <c r="E7115">
        <v>3131</v>
      </c>
      <c r="F7115">
        <v>22</v>
      </c>
    </row>
    <row r="7116" spans="1:6" x14ac:dyDescent="0.25">
      <c r="A7116" t="s">
        <v>10349</v>
      </c>
      <c r="B7116">
        <v>2.9</v>
      </c>
      <c r="D7116">
        <v>3117</v>
      </c>
      <c r="E7116">
        <v>3104</v>
      </c>
      <c r="F7116">
        <v>2.9</v>
      </c>
    </row>
    <row r="7117" spans="1:6" x14ac:dyDescent="0.25">
      <c r="A7117" t="s">
        <v>10350</v>
      </c>
      <c r="B7117">
        <v>7.6</v>
      </c>
      <c r="D7117">
        <v>3117</v>
      </c>
      <c r="E7117">
        <v>3105</v>
      </c>
      <c r="F7117">
        <v>7.4</v>
      </c>
    </row>
    <row r="7118" spans="1:6" x14ac:dyDescent="0.25">
      <c r="A7118" t="s">
        <v>10351</v>
      </c>
      <c r="B7118">
        <v>21.7</v>
      </c>
      <c r="D7118">
        <v>3117</v>
      </c>
      <c r="E7118">
        <v>3108</v>
      </c>
      <c r="F7118">
        <v>21.6</v>
      </c>
    </row>
    <row r="7119" spans="1:6" x14ac:dyDescent="0.25">
      <c r="A7119" t="s">
        <v>10352</v>
      </c>
      <c r="B7119">
        <v>12.3</v>
      </c>
      <c r="D7119">
        <v>3117</v>
      </c>
      <c r="E7119">
        <v>3110</v>
      </c>
      <c r="F7119">
        <v>12.3</v>
      </c>
    </row>
    <row r="7120" spans="1:6" x14ac:dyDescent="0.25">
      <c r="A7120" t="s">
        <v>11342</v>
      </c>
      <c r="B7120">
        <v>11.1</v>
      </c>
      <c r="D7120">
        <v>3117</v>
      </c>
      <c r="E7120">
        <v>3114</v>
      </c>
      <c r="F7120">
        <v>11.1</v>
      </c>
    </row>
    <row r="7121" spans="1:6" x14ac:dyDescent="0.25">
      <c r="A7121" t="s">
        <v>10353</v>
      </c>
      <c r="B7121">
        <v>3.2</v>
      </c>
      <c r="D7121">
        <v>3117</v>
      </c>
      <c r="E7121">
        <v>3115</v>
      </c>
      <c r="F7121">
        <v>3.2</v>
      </c>
    </row>
    <row r="7122" spans="1:6" x14ac:dyDescent="0.25">
      <c r="A7122" t="s">
        <v>10354</v>
      </c>
      <c r="B7122">
        <v>14.9</v>
      </c>
      <c r="D7122">
        <v>3117</v>
      </c>
      <c r="E7122">
        <v>3116</v>
      </c>
      <c r="F7122">
        <v>14.9</v>
      </c>
    </row>
    <row r="7123" spans="1:6" x14ac:dyDescent="0.25">
      <c r="A7123" t="s">
        <v>10355</v>
      </c>
      <c r="B7123">
        <v>13.4</v>
      </c>
      <c r="D7123">
        <v>3117</v>
      </c>
      <c r="E7123">
        <v>3123</v>
      </c>
      <c r="F7123">
        <v>13.4</v>
      </c>
    </row>
    <row r="7124" spans="1:6" x14ac:dyDescent="0.25">
      <c r="A7124" t="s">
        <v>11343</v>
      </c>
      <c r="B7124">
        <v>11.3</v>
      </c>
      <c r="D7124">
        <v>3118</v>
      </c>
      <c r="E7124">
        <v>3101</v>
      </c>
      <c r="F7124">
        <v>11.3</v>
      </c>
    </row>
    <row r="7125" spans="1:6" x14ac:dyDescent="0.25">
      <c r="A7125" t="s">
        <v>11344</v>
      </c>
      <c r="B7125">
        <v>11.1</v>
      </c>
      <c r="D7125">
        <v>3118</v>
      </c>
      <c r="E7125">
        <v>3103</v>
      </c>
      <c r="F7125">
        <v>11.1</v>
      </c>
    </row>
    <row r="7126" spans="1:6" x14ac:dyDescent="0.25">
      <c r="A7126" t="s">
        <v>11345</v>
      </c>
      <c r="B7126">
        <v>6.3</v>
      </c>
      <c r="D7126">
        <v>3118</v>
      </c>
      <c r="E7126">
        <v>3104</v>
      </c>
      <c r="F7126">
        <v>6.3</v>
      </c>
    </row>
    <row r="7127" spans="1:6" x14ac:dyDescent="0.25">
      <c r="A7127" t="s">
        <v>11346</v>
      </c>
      <c r="B7127">
        <v>15.5</v>
      </c>
      <c r="D7127">
        <v>3118</v>
      </c>
      <c r="E7127">
        <v>3105</v>
      </c>
      <c r="F7127">
        <v>15.5</v>
      </c>
    </row>
    <row r="7128" spans="1:6" x14ac:dyDescent="0.25">
      <c r="A7128" t="s">
        <v>10356</v>
      </c>
      <c r="B7128">
        <v>20.100000000000001</v>
      </c>
      <c r="D7128">
        <v>3118</v>
      </c>
      <c r="E7128">
        <v>3106</v>
      </c>
      <c r="F7128">
        <v>20.100000000000001</v>
      </c>
    </row>
    <row r="7129" spans="1:6" x14ac:dyDescent="0.25">
      <c r="A7129" t="s">
        <v>10357</v>
      </c>
      <c r="B7129">
        <v>16.5</v>
      </c>
      <c r="D7129">
        <v>3118</v>
      </c>
      <c r="E7129">
        <v>3108</v>
      </c>
      <c r="F7129">
        <v>16.5</v>
      </c>
    </row>
    <row r="7130" spans="1:6" x14ac:dyDescent="0.25">
      <c r="A7130" t="s">
        <v>10358</v>
      </c>
      <c r="B7130">
        <v>18.2</v>
      </c>
      <c r="D7130">
        <v>3118</v>
      </c>
      <c r="E7130">
        <v>3109</v>
      </c>
      <c r="F7130">
        <v>18.2</v>
      </c>
    </row>
    <row r="7131" spans="1:6" x14ac:dyDescent="0.25">
      <c r="A7131" t="s">
        <v>11347</v>
      </c>
      <c r="B7131">
        <v>11.6</v>
      </c>
      <c r="D7131">
        <v>3118</v>
      </c>
      <c r="E7131">
        <v>3110</v>
      </c>
      <c r="F7131">
        <v>11.6</v>
      </c>
    </row>
    <row r="7132" spans="1:6" x14ac:dyDescent="0.25">
      <c r="A7132" t="s">
        <v>11348</v>
      </c>
      <c r="B7132">
        <v>16.5</v>
      </c>
      <c r="D7132">
        <v>3118</v>
      </c>
      <c r="E7132">
        <v>3112</v>
      </c>
      <c r="F7132">
        <v>16.5</v>
      </c>
    </row>
    <row r="7133" spans="1:6" x14ac:dyDescent="0.25">
      <c r="A7133" t="s">
        <v>11349</v>
      </c>
      <c r="B7133">
        <v>15.8</v>
      </c>
      <c r="D7133">
        <v>3118</v>
      </c>
      <c r="E7133">
        <v>3114</v>
      </c>
      <c r="F7133">
        <v>15.8</v>
      </c>
    </row>
    <row r="7134" spans="1:6" x14ac:dyDescent="0.25">
      <c r="A7134" t="s">
        <v>11350</v>
      </c>
      <c r="B7134">
        <v>9</v>
      </c>
      <c r="D7134">
        <v>3118</v>
      </c>
      <c r="E7134">
        <v>3115</v>
      </c>
      <c r="F7134">
        <v>9</v>
      </c>
    </row>
    <row r="7135" spans="1:6" x14ac:dyDescent="0.25">
      <c r="A7135" t="s">
        <v>11351</v>
      </c>
      <c r="B7135">
        <v>12</v>
      </c>
      <c r="D7135">
        <v>3118</v>
      </c>
      <c r="E7135">
        <v>3119</v>
      </c>
      <c r="F7135">
        <v>12</v>
      </c>
    </row>
    <row r="7136" spans="1:6" x14ac:dyDescent="0.25">
      <c r="A7136" t="s">
        <v>11352</v>
      </c>
      <c r="B7136">
        <v>15.1</v>
      </c>
      <c r="D7136">
        <v>3118</v>
      </c>
      <c r="E7136">
        <v>3123</v>
      </c>
      <c r="F7136">
        <v>15.1</v>
      </c>
    </row>
    <row r="7137" spans="1:6" x14ac:dyDescent="0.25">
      <c r="A7137" t="s">
        <v>11353</v>
      </c>
      <c r="B7137">
        <v>17.5</v>
      </c>
      <c r="D7137">
        <v>3118</v>
      </c>
      <c r="E7137">
        <v>3127</v>
      </c>
      <c r="F7137">
        <v>17.5</v>
      </c>
    </row>
    <row r="7138" spans="1:6" x14ac:dyDescent="0.25">
      <c r="A7138" t="s">
        <v>11354</v>
      </c>
      <c r="B7138">
        <v>10.7</v>
      </c>
      <c r="D7138">
        <v>3118</v>
      </c>
      <c r="E7138">
        <v>3132</v>
      </c>
      <c r="F7138">
        <v>10.7</v>
      </c>
    </row>
    <row r="7139" spans="1:6" x14ac:dyDescent="0.25">
      <c r="A7139" t="s">
        <v>11355</v>
      </c>
      <c r="B7139">
        <v>7.5</v>
      </c>
      <c r="D7139">
        <v>3118</v>
      </c>
      <c r="E7139">
        <v>3135</v>
      </c>
      <c r="F7139">
        <v>7.5</v>
      </c>
    </row>
    <row r="7140" spans="1:6" x14ac:dyDescent="0.25">
      <c r="A7140" t="s">
        <v>10359</v>
      </c>
      <c r="B7140">
        <v>9</v>
      </c>
      <c r="D7140">
        <v>3119</v>
      </c>
      <c r="E7140">
        <v>3101</v>
      </c>
      <c r="F7140">
        <v>9</v>
      </c>
    </row>
    <row r="7141" spans="1:6" x14ac:dyDescent="0.25">
      <c r="A7141" t="s">
        <v>10360</v>
      </c>
      <c r="B7141">
        <v>8.9</v>
      </c>
      <c r="D7141">
        <v>3119</v>
      </c>
      <c r="E7141">
        <v>3104</v>
      </c>
      <c r="F7141">
        <v>8.9</v>
      </c>
    </row>
    <row r="7142" spans="1:6" x14ac:dyDescent="0.25">
      <c r="A7142" t="s">
        <v>10361</v>
      </c>
      <c r="B7142">
        <v>6.5</v>
      </c>
      <c r="D7142">
        <v>3119</v>
      </c>
      <c r="E7142">
        <v>3115</v>
      </c>
      <c r="F7142">
        <v>6.5</v>
      </c>
    </row>
    <row r="7143" spans="1:6" x14ac:dyDescent="0.25">
      <c r="A7143" t="s">
        <v>11356</v>
      </c>
      <c r="B7143">
        <v>12</v>
      </c>
      <c r="D7143">
        <v>3119</v>
      </c>
      <c r="E7143">
        <v>3118</v>
      </c>
      <c r="F7143">
        <v>12</v>
      </c>
    </row>
    <row r="7144" spans="1:6" x14ac:dyDescent="0.25">
      <c r="A7144" t="s">
        <v>11357</v>
      </c>
      <c r="B7144">
        <v>15.7</v>
      </c>
      <c r="D7144">
        <v>3119</v>
      </c>
      <c r="E7144">
        <v>3132</v>
      </c>
      <c r="F7144">
        <v>15.7</v>
      </c>
    </row>
    <row r="7145" spans="1:6" x14ac:dyDescent="0.25">
      <c r="A7145" t="s">
        <v>11358</v>
      </c>
      <c r="B7145">
        <v>27</v>
      </c>
      <c r="D7145">
        <v>3119</v>
      </c>
      <c r="E7145">
        <v>3133</v>
      </c>
      <c r="F7145">
        <v>27</v>
      </c>
    </row>
    <row r="7146" spans="1:6" x14ac:dyDescent="0.25">
      <c r="A7146" t="s">
        <v>10362</v>
      </c>
      <c r="B7146">
        <v>10.7</v>
      </c>
      <c r="D7146">
        <v>3120</v>
      </c>
      <c r="E7146">
        <v>3113</v>
      </c>
      <c r="F7146">
        <v>10.7</v>
      </c>
    </row>
    <row r="7147" spans="1:6" x14ac:dyDescent="0.25">
      <c r="A7147" t="s">
        <v>10363</v>
      </c>
      <c r="B7147">
        <v>8.6</v>
      </c>
      <c r="D7147">
        <v>3120</v>
      </c>
      <c r="E7147">
        <v>3121</v>
      </c>
      <c r="F7147">
        <v>8.6</v>
      </c>
    </row>
    <row r="7148" spans="1:6" x14ac:dyDescent="0.25">
      <c r="A7148" t="s">
        <v>10364</v>
      </c>
      <c r="B7148">
        <v>11.4</v>
      </c>
      <c r="D7148">
        <v>3120</v>
      </c>
      <c r="E7148">
        <v>3134</v>
      </c>
      <c r="F7148">
        <v>11.4</v>
      </c>
    </row>
    <row r="7149" spans="1:6" x14ac:dyDescent="0.25">
      <c r="A7149" t="s">
        <v>10365</v>
      </c>
      <c r="B7149">
        <v>20.7</v>
      </c>
      <c r="D7149">
        <v>3120</v>
      </c>
      <c r="E7149">
        <v>3137</v>
      </c>
      <c r="F7149">
        <v>20.7</v>
      </c>
    </row>
    <row r="7150" spans="1:6" x14ac:dyDescent="0.25">
      <c r="A7150" t="s">
        <v>11359</v>
      </c>
      <c r="B7150">
        <v>20.5</v>
      </c>
      <c r="D7150">
        <v>3120</v>
      </c>
      <c r="E7150">
        <v>3144</v>
      </c>
      <c r="F7150">
        <v>20.5</v>
      </c>
    </row>
    <row r="7151" spans="1:6" x14ac:dyDescent="0.25">
      <c r="A7151" t="s">
        <v>11360</v>
      </c>
      <c r="B7151">
        <v>18.8</v>
      </c>
      <c r="D7151">
        <v>3120</v>
      </c>
      <c r="E7151">
        <v>3151</v>
      </c>
      <c r="F7151">
        <v>18.8</v>
      </c>
    </row>
    <row r="7152" spans="1:6" x14ac:dyDescent="0.25">
      <c r="A7152" t="s">
        <v>11361</v>
      </c>
      <c r="B7152">
        <v>13.4</v>
      </c>
      <c r="D7152">
        <v>3120</v>
      </c>
      <c r="E7152">
        <v>3152</v>
      </c>
      <c r="F7152">
        <v>13.4</v>
      </c>
    </row>
    <row r="7153" spans="1:6" x14ac:dyDescent="0.25">
      <c r="A7153" t="s">
        <v>11362</v>
      </c>
      <c r="B7153">
        <v>11.1</v>
      </c>
      <c r="D7153">
        <v>3120</v>
      </c>
      <c r="E7153">
        <v>3168</v>
      </c>
      <c r="F7153">
        <v>11.1</v>
      </c>
    </row>
    <row r="7154" spans="1:6" x14ac:dyDescent="0.25">
      <c r="A7154" t="s">
        <v>11363</v>
      </c>
      <c r="B7154">
        <v>8.1999999999999993</v>
      </c>
      <c r="D7154">
        <v>3120</v>
      </c>
      <c r="E7154">
        <v>3169</v>
      </c>
      <c r="F7154">
        <v>8.1999999999999993</v>
      </c>
    </row>
    <row r="7155" spans="1:6" x14ac:dyDescent="0.25">
      <c r="A7155" t="s">
        <v>11364</v>
      </c>
      <c r="B7155">
        <v>13</v>
      </c>
      <c r="D7155">
        <v>3120</v>
      </c>
      <c r="E7155">
        <v>3172</v>
      </c>
      <c r="F7155">
        <v>13</v>
      </c>
    </row>
    <row r="7156" spans="1:6" x14ac:dyDescent="0.25">
      <c r="A7156" t="s">
        <v>10366</v>
      </c>
      <c r="B7156">
        <v>8.6</v>
      </c>
      <c r="D7156">
        <v>3121</v>
      </c>
      <c r="E7156">
        <v>3120</v>
      </c>
      <c r="F7156">
        <v>8.6</v>
      </c>
    </row>
    <row r="7157" spans="1:6" x14ac:dyDescent="0.25">
      <c r="A7157" t="s">
        <v>10367</v>
      </c>
      <c r="B7157">
        <v>10.7</v>
      </c>
      <c r="D7157">
        <v>3121</v>
      </c>
      <c r="E7157">
        <v>3122</v>
      </c>
      <c r="F7157">
        <v>10.7</v>
      </c>
    </row>
    <row r="7158" spans="1:6" x14ac:dyDescent="0.25">
      <c r="A7158" t="s">
        <v>10368</v>
      </c>
      <c r="B7158">
        <v>10.9</v>
      </c>
      <c r="D7158">
        <v>3121</v>
      </c>
      <c r="E7158">
        <v>3126</v>
      </c>
      <c r="F7158">
        <v>10.9</v>
      </c>
    </row>
    <row r="7159" spans="1:6" x14ac:dyDescent="0.25">
      <c r="A7159" t="s">
        <v>10369</v>
      </c>
      <c r="B7159">
        <v>24.1</v>
      </c>
      <c r="D7159">
        <v>3121</v>
      </c>
      <c r="E7159">
        <v>3130</v>
      </c>
      <c r="F7159">
        <v>24.1</v>
      </c>
    </row>
    <row r="7160" spans="1:6" x14ac:dyDescent="0.25">
      <c r="A7160" t="s">
        <v>10370</v>
      </c>
      <c r="B7160">
        <v>8.5</v>
      </c>
      <c r="D7160">
        <v>3121</v>
      </c>
      <c r="E7160">
        <v>3134</v>
      </c>
      <c r="F7160">
        <v>8.5</v>
      </c>
    </row>
    <row r="7161" spans="1:6" x14ac:dyDescent="0.25">
      <c r="A7161" t="s">
        <v>10371</v>
      </c>
      <c r="B7161">
        <v>30.5</v>
      </c>
      <c r="D7161">
        <v>3121</v>
      </c>
      <c r="E7161">
        <v>3138</v>
      </c>
      <c r="F7161">
        <v>30.5</v>
      </c>
    </row>
    <row r="7162" spans="1:6" x14ac:dyDescent="0.25">
      <c r="A7162" t="s">
        <v>11365</v>
      </c>
      <c r="B7162">
        <v>15.8</v>
      </c>
      <c r="D7162">
        <v>3121</v>
      </c>
      <c r="E7162">
        <v>3169</v>
      </c>
      <c r="F7162">
        <v>15.8</v>
      </c>
    </row>
    <row r="7163" spans="1:6" x14ac:dyDescent="0.25">
      <c r="A7163" t="s">
        <v>11366</v>
      </c>
      <c r="B7163">
        <v>17.600000000000001</v>
      </c>
      <c r="D7163">
        <v>3121</v>
      </c>
      <c r="E7163">
        <v>3172</v>
      </c>
      <c r="F7163">
        <v>17.600000000000001</v>
      </c>
    </row>
    <row r="7164" spans="1:6" x14ac:dyDescent="0.25">
      <c r="A7164" t="s">
        <v>10372</v>
      </c>
      <c r="B7164">
        <v>9.9</v>
      </c>
      <c r="D7164">
        <v>3122</v>
      </c>
      <c r="E7164">
        <v>3111</v>
      </c>
      <c r="F7164">
        <v>9.9</v>
      </c>
    </row>
    <row r="7165" spans="1:6" x14ac:dyDescent="0.25">
      <c r="A7165" t="s">
        <v>10373</v>
      </c>
      <c r="B7165">
        <v>11.3</v>
      </c>
      <c r="D7165">
        <v>3122</v>
      </c>
      <c r="E7165">
        <v>3114</v>
      </c>
      <c r="F7165">
        <v>11.3</v>
      </c>
    </row>
    <row r="7166" spans="1:6" x14ac:dyDescent="0.25">
      <c r="A7166" t="s">
        <v>10374</v>
      </c>
      <c r="B7166">
        <v>7.2</v>
      </c>
      <c r="D7166">
        <v>3122</v>
      </c>
      <c r="E7166">
        <v>3116</v>
      </c>
      <c r="F7166">
        <v>7.2</v>
      </c>
    </row>
    <row r="7167" spans="1:6" x14ac:dyDescent="0.25">
      <c r="A7167" t="s">
        <v>10375</v>
      </c>
      <c r="B7167">
        <v>10.7</v>
      </c>
      <c r="D7167">
        <v>3122</v>
      </c>
      <c r="E7167">
        <v>3121</v>
      </c>
      <c r="F7167">
        <v>10.7</v>
      </c>
    </row>
    <row r="7168" spans="1:6" x14ac:dyDescent="0.25">
      <c r="A7168" t="s">
        <v>10376</v>
      </c>
      <c r="B7168">
        <v>8.6</v>
      </c>
      <c r="D7168">
        <v>3122</v>
      </c>
      <c r="E7168">
        <v>3126</v>
      </c>
      <c r="F7168">
        <v>8.6</v>
      </c>
    </row>
    <row r="7169" spans="1:6" x14ac:dyDescent="0.25">
      <c r="A7169" t="s">
        <v>10377</v>
      </c>
      <c r="B7169">
        <v>15.2</v>
      </c>
      <c r="D7169">
        <v>3122</v>
      </c>
      <c r="E7169">
        <v>3130</v>
      </c>
      <c r="F7169">
        <v>15.2</v>
      </c>
    </row>
    <row r="7170" spans="1:6" x14ac:dyDescent="0.25">
      <c r="A7170" t="s">
        <v>10378</v>
      </c>
      <c r="B7170">
        <v>16.600000000000001</v>
      </c>
      <c r="D7170">
        <v>3122</v>
      </c>
      <c r="E7170">
        <v>3131</v>
      </c>
      <c r="F7170">
        <v>16.600000000000001</v>
      </c>
    </row>
    <row r="7171" spans="1:6" x14ac:dyDescent="0.25">
      <c r="A7171" t="s">
        <v>10379</v>
      </c>
      <c r="B7171">
        <v>16.7</v>
      </c>
      <c r="D7171">
        <v>3122</v>
      </c>
      <c r="E7171">
        <v>3134</v>
      </c>
      <c r="F7171">
        <v>16.7</v>
      </c>
    </row>
    <row r="7172" spans="1:6" x14ac:dyDescent="0.25">
      <c r="A7172" t="s">
        <v>10380</v>
      </c>
      <c r="B7172">
        <v>14</v>
      </c>
      <c r="D7172">
        <v>3123</v>
      </c>
      <c r="E7172">
        <v>3104</v>
      </c>
      <c r="F7172">
        <v>14</v>
      </c>
    </row>
    <row r="7173" spans="1:6" x14ac:dyDescent="0.25">
      <c r="A7173" t="s">
        <v>10381</v>
      </c>
      <c r="B7173">
        <v>11.5</v>
      </c>
      <c r="D7173">
        <v>3123</v>
      </c>
      <c r="E7173">
        <v>3105</v>
      </c>
      <c r="F7173">
        <v>11.5</v>
      </c>
    </row>
    <row r="7174" spans="1:6" x14ac:dyDescent="0.25">
      <c r="A7174" t="s">
        <v>10382</v>
      </c>
      <c r="B7174">
        <v>6</v>
      </c>
      <c r="D7174">
        <v>3123</v>
      </c>
      <c r="E7174">
        <v>3110</v>
      </c>
      <c r="F7174">
        <v>4.4000000000000004</v>
      </c>
    </row>
    <row r="7175" spans="1:6" x14ac:dyDescent="0.25">
      <c r="A7175" t="s">
        <v>10383</v>
      </c>
      <c r="B7175">
        <v>4.9000000000000004</v>
      </c>
      <c r="D7175">
        <v>3123</v>
      </c>
      <c r="E7175">
        <v>3114</v>
      </c>
      <c r="F7175">
        <v>4.9000000000000004</v>
      </c>
    </row>
    <row r="7176" spans="1:6" x14ac:dyDescent="0.25">
      <c r="A7176" t="s">
        <v>10384</v>
      </c>
      <c r="B7176">
        <v>13.4</v>
      </c>
      <c r="D7176">
        <v>3123</v>
      </c>
      <c r="E7176">
        <v>3117</v>
      </c>
      <c r="F7176">
        <v>13.4</v>
      </c>
    </row>
    <row r="7177" spans="1:6" x14ac:dyDescent="0.25">
      <c r="A7177" t="s">
        <v>11367</v>
      </c>
      <c r="B7177">
        <v>15.1</v>
      </c>
      <c r="D7177">
        <v>3123</v>
      </c>
      <c r="E7177">
        <v>3118</v>
      </c>
      <c r="F7177">
        <v>15.1</v>
      </c>
    </row>
    <row r="7178" spans="1:6" x14ac:dyDescent="0.25">
      <c r="A7178" t="s">
        <v>11368</v>
      </c>
      <c r="B7178">
        <v>63.6</v>
      </c>
      <c r="D7178">
        <v>3124</v>
      </c>
      <c r="E7178">
        <v>2087</v>
      </c>
      <c r="F7178">
        <v>63.6</v>
      </c>
    </row>
    <row r="7179" spans="1:6" x14ac:dyDescent="0.25">
      <c r="A7179" t="s">
        <v>11369</v>
      </c>
      <c r="B7179">
        <v>68.7</v>
      </c>
      <c r="D7179">
        <v>3124</v>
      </c>
      <c r="E7179">
        <v>2094</v>
      </c>
      <c r="F7179">
        <v>68.7</v>
      </c>
    </row>
    <row r="7180" spans="1:6" x14ac:dyDescent="0.25">
      <c r="A7180" t="s">
        <v>11370</v>
      </c>
      <c r="B7180">
        <v>41.8</v>
      </c>
      <c r="D7180">
        <v>3124</v>
      </c>
      <c r="E7180">
        <v>2200</v>
      </c>
      <c r="F7180">
        <v>41.8</v>
      </c>
    </row>
    <row r="7181" spans="1:6" x14ac:dyDescent="0.25">
      <c r="A7181" t="s">
        <v>11371</v>
      </c>
      <c r="B7181">
        <v>13.1</v>
      </c>
      <c r="D7181">
        <v>3124</v>
      </c>
      <c r="E7181">
        <v>2201</v>
      </c>
      <c r="F7181">
        <v>13.1</v>
      </c>
    </row>
    <row r="7182" spans="1:6" x14ac:dyDescent="0.25">
      <c r="A7182" t="s">
        <v>11372</v>
      </c>
      <c r="B7182">
        <v>27.7</v>
      </c>
      <c r="D7182">
        <v>3124</v>
      </c>
      <c r="E7182">
        <v>2202</v>
      </c>
      <c r="F7182">
        <v>27.7</v>
      </c>
    </row>
    <row r="7183" spans="1:6" x14ac:dyDescent="0.25">
      <c r="A7183" t="s">
        <v>11373</v>
      </c>
      <c r="B7183">
        <v>48</v>
      </c>
      <c r="D7183">
        <v>3124</v>
      </c>
      <c r="E7183">
        <v>2203</v>
      </c>
      <c r="F7183">
        <v>48</v>
      </c>
    </row>
    <row r="7184" spans="1:6" x14ac:dyDescent="0.25">
      <c r="A7184" t="s">
        <v>11374</v>
      </c>
      <c r="B7184">
        <v>23.4</v>
      </c>
      <c r="D7184">
        <v>3124</v>
      </c>
      <c r="E7184">
        <v>2213</v>
      </c>
      <c r="F7184">
        <v>23.4</v>
      </c>
    </row>
    <row r="7185" spans="1:6" x14ac:dyDescent="0.25">
      <c r="A7185" t="s">
        <v>11375</v>
      </c>
      <c r="B7185">
        <v>19</v>
      </c>
      <c r="D7185">
        <v>3124</v>
      </c>
      <c r="E7185">
        <v>2215</v>
      </c>
      <c r="F7185">
        <v>19</v>
      </c>
    </row>
    <row r="7186" spans="1:6" x14ac:dyDescent="0.25">
      <c r="A7186" t="s">
        <v>11376</v>
      </c>
      <c r="B7186">
        <v>11.5</v>
      </c>
      <c r="D7186">
        <v>3124</v>
      </c>
      <c r="E7186">
        <v>3125</v>
      </c>
      <c r="F7186">
        <v>11.5</v>
      </c>
    </row>
    <row r="7187" spans="1:6" x14ac:dyDescent="0.25">
      <c r="A7187" t="s">
        <v>11377</v>
      </c>
      <c r="B7187">
        <v>25.4</v>
      </c>
      <c r="D7187">
        <v>3124</v>
      </c>
      <c r="E7187">
        <v>3204</v>
      </c>
      <c r="F7187">
        <v>25.4</v>
      </c>
    </row>
    <row r="7188" spans="1:6" x14ac:dyDescent="0.25">
      <c r="A7188" t="s">
        <v>11378</v>
      </c>
      <c r="B7188">
        <v>7.5</v>
      </c>
      <c r="D7188">
        <v>3124</v>
      </c>
      <c r="E7188">
        <v>3205</v>
      </c>
      <c r="F7188">
        <v>7.5</v>
      </c>
    </row>
    <row r="7189" spans="1:6" x14ac:dyDescent="0.25">
      <c r="A7189" t="s">
        <v>11379</v>
      </c>
      <c r="B7189">
        <v>73.8</v>
      </c>
      <c r="D7189">
        <v>3125</v>
      </c>
      <c r="E7189">
        <v>2087</v>
      </c>
      <c r="F7189">
        <v>73.8</v>
      </c>
    </row>
    <row r="7190" spans="1:6" x14ac:dyDescent="0.25">
      <c r="A7190" t="s">
        <v>11380</v>
      </c>
      <c r="B7190">
        <v>14</v>
      </c>
      <c r="D7190">
        <v>3125</v>
      </c>
      <c r="E7190">
        <v>2201</v>
      </c>
      <c r="F7190">
        <v>14</v>
      </c>
    </row>
    <row r="7191" spans="1:6" x14ac:dyDescent="0.25">
      <c r="A7191" t="s">
        <v>11381</v>
      </c>
      <c r="B7191">
        <v>35.700000000000003</v>
      </c>
      <c r="D7191">
        <v>3125</v>
      </c>
      <c r="E7191">
        <v>2202</v>
      </c>
      <c r="F7191">
        <v>35.700000000000003</v>
      </c>
    </row>
    <row r="7192" spans="1:6" x14ac:dyDescent="0.25">
      <c r="A7192" t="s">
        <v>11382</v>
      </c>
      <c r="B7192">
        <v>17.100000000000001</v>
      </c>
      <c r="D7192">
        <v>3125</v>
      </c>
      <c r="E7192">
        <v>2213</v>
      </c>
      <c r="F7192">
        <v>17.100000000000001</v>
      </c>
    </row>
    <row r="7193" spans="1:6" x14ac:dyDescent="0.25">
      <c r="A7193" t="s">
        <v>11383</v>
      </c>
      <c r="B7193">
        <v>9.1999999999999993</v>
      </c>
      <c r="D7193">
        <v>3125</v>
      </c>
      <c r="E7193">
        <v>2215</v>
      </c>
      <c r="F7193">
        <v>9.1999999999999993</v>
      </c>
    </row>
    <row r="7194" spans="1:6" x14ac:dyDescent="0.25">
      <c r="A7194" t="s">
        <v>11384</v>
      </c>
      <c r="B7194">
        <v>11.1</v>
      </c>
      <c r="D7194">
        <v>3125</v>
      </c>
      <c r="E7194">
        <v>3102</v>
      </c>
      <c r="F7194">
        <v>11.1</v>
      </c>
    </row>
    <row r="7195" spans="1:6" x14ac:dyDescent="0.25">
      <c r="A7195" t="s">
        <v>11385</v>
      </c>
      <c r="B7195">
        <v>11.5</v>
      </c>
      <c r="D7195">
        <v>3125</v>
      </c>
      <c r="E7195">
        <v>3124</v>
      </c>
      <c r="F7195">
        <v>11.5</v>
      </c>
    </row>
    <row r="7196" spans="1:6" x14ac:dyDescent="0.25">
      <c r="A7196" t="s">
        <v>11386</v>
      </c>
      <c r="B7196">
        <v>5.5</v>
      </c>
      <c r="D7196">
        <v>3125</v>
      </c>
      <c r="E7196">
        <v>3127</v>
      </c>
      <c r="F7196">
        <v>5.5</v>
      </c>
    </row>
    <row r="7197" spans="1:6" x14ac:dyDescent="0.25">
      <c r="A7197" t="s">
        <v>10385</v>
      </c>
      <c r="B7197">
        <v>18</v>
      </c>
      <c r="D7197">
        <v>3126</v>
      </c>
      <c r="E7197">
        <v>3111</v>
      </c>
      <c r="F7197">
        <v>17.899999999999999</v>
      </c>
    </row>
    <row r="7198" spans="1:6" x14ac:dyDescent="0.25">
      <c r="A7198" t="s">
        <v>10386</v>
      </c>
      <c r="B7198">
        <v>10.9</v>
      </c>
      <c r="D7198">
        <v>3126</v>
      </c>
      <c r="E7198">
        <v>3121</v>
      </c>
      <c r="F7198">
        <v>10.9</v>
      </c>
    </row>
    <row r="7199" spans="1:6" x14ac:dyDescent="0.25">
      <c r="A7199" t="s">
        <v>10387</v>
      </c>
      <c r="B7199">
        <v>8.6</v>
      </c>
      <c r="D7199">
        <v>3126</v>
      </c>
      <c r="E7199">
        <v>3122</v>
      </c>
      <c r="F7199">
        <v>8.6</v>
      </c>
    </row>
    <row r="7200" spans="1:6" x14ac:dyDescent="0.25">
      <c r="A7200" t="s">
        <v>10388</v>
      </c>
      <c r="B7200">
        <v>14.5</v>
      </c>
      <c r="D7200">
        <v>3126</v>
      </c>
      <c r="E7200">
        <v>3130</v>
      </c>
      <c r="F7200">
        <v>14.5</v>
      </c>
    </row>
    <row r="7201" spans="1:6" x14ac:dyDescent="0.25">
      <c r="A7201" t="s">
        <v>10389</v>
      </c>
      <c r="B7201">
        <v>11.1</v>
      </c>
      <c r="D7201">
        <v>3126</v>
      </c>
      <c r="E7201">
        <v>3131</v>
      </c>
      <c r="F7201">
        <v>11.1</v>
      </c>
    </row>
    <row r="7202" spans="1:6" x14ac:dyDescent="0.25">
      <c r="A7202" t="s">
        <v>10390</v>
      </c>
      <c r="B7202">
        <v>11.9</v>
      </c>
      <c r="D7202">
        <v>3126</v>
      </c>
      <c r="E7202">
        <v>3134</v>
      </c>
      <c r="F7202">
        <v>11.9</v>
      </c>
    </row>
    <row r="7203" spans="1:6" x14ac:dyDescent="0.25">
      <c r="A7203" t="s">
        <v>10391</v>
      </c>
      <c r="B7203">
        <v>19.899999999999999</v>
      </c>
      <c r="D7203">
        <v>3126</v>
      </c>
      <c r="E7203">
        <v>3137</v>
      </c>
      <c r="F7203">
        <v>19.899999999999999</v>
      </c>
    </row>
    <row r="7204" spans="1:6" x14ac:dyDescent="0.25">
      <c r="A7204" t="s">
        <v>10392</v>
      </c>
      <c r="B7204">
        <v>18.100000000000001</v>
      </c>
      <c r="D7204">
        <v>3126</v>
      </c>
      <c r="E7204">
        <v>3140</v>
      </c>
      <c r="F7204">
        <v>18.100000000000001</v>
      </c>
    </row>
    <row r="7205" spans="1:6" x14ac:dyDescent="0.25">
      <c r="A7205" t="s">
        <v>10393</v>
      </c>
      <c r="B7205">
        <v>26.7</v>
      </c>
      <c r="D7205">
        <v>3126</v>
      </c>
      <c r="E7205">
        <v>3142</v>
      </c>
      <c r="F7205">
        <v>26.7</v>
      </c>
    </row>
    <row r="7206" spans="1:6" x14ac:dyDescent="0.25">
      <c r="A7206" t="s">
        <v>11387</v>
      </c>
      <c r="B7206">
        <v>18.600000000000001</v>
      </c>
      <c r="D7206">
        <v>3126</v>
      </c>
      <c r="E7206">
        <v>3143</v>
      </c>
      <c r="F7206">
        <v>18.600000000000001</v>
      </c>
    </row>
    <row r="7207" spans="1:6" x14ac:dyDescent="0.25">
      <c r="A7207" t="s">
        <v>10394</v>
      </c>
      <c r="B7207">
        <v>25.9</v>
      </c>
      <c r="D7207">
        <v>3126</v>
      </c>
      <c r="E7207">
        <v>3145</v>
      </c>
      <c r="F7207">
        <v>25.9</v>
      </c>
    </row>
    <row r="7208" spans="1:6" x14ac:dyDescent="0.25">
      <c r="A7208" t="s">
        <v>10395</v>
      </c>
      <c r="B7208">
        <v>29.3</v>
      </c>
      <c r="D7208">
        <v>3126</v>
      </c>
      <c r="E7208">
        <v>3146</v>
      </c>
      <c r="F7208">
        <v>29.3</v>
      </c>
    </row>
    <row r="7209" spans="1:6" x14ac:dyDescent="0.25">
      <c r="A7209" t="s">
        <v>11388</v>
      </c>
      <c r="B7209">
        <v>25.3</v>
      </c>
      <c r="D7209">
        <v>3126</v>
      </c>
      <c r="E7209">
        <v>3147</v>
      </c>
      <c r="F7209">
        <v>25.3</v>
      </c>
    </row>
    <row r="7210" spans="1:6" x14ac:dyDescent="0.25">
      <c r="A7210" t="s">
        <v>11389</v>
      </c>
      <c r="B7210">
        <v>25.1</v>
      </c>
      <c r="D7210">
        <v>3126</v>
      </c>
      <c r="E7210">
        <v>3169</v>
      </c>
      <c r="F7210">
        <v>25.1</v>
      </c>
    </row>
    <row r="7211" spans="1:6" x14ac:dyDescent="0.25">
      <c r="A7211" t="s">
        <v>11390</v>
      </c>
      <c r="B7211">
        <v>14.3</v>
      </c>
      <c r="D7211">
        <v>3127</v>
      </c>
      <c r="E7211">
        <v>2</v>
      </c>
      <c r="F7211">
        <v>14.3</v>
      </c>
    </row>
    <row r="7212" spans="1:6" x14ac:dyDescent="0.25">
      <c r="A7212" t="s">
        <v>11391</v>
      </c>
      <c r="B7212">
        <v>11.2</v>
      </c>
      <c r="D7212">
        <v>3127</v>
      </c>
      <c r="E7212">
        <v>2215</v>
      </c>
      <c r="F7212">
        <v>11.2</v>
      </c>
    </row>
    <row r="7213" spans="1:6" x14ac:dyDescent="0.25">
      <c r="A7213" t="s">
        <v>11392</v>
      </c>
      <c r="B7213">
        <v>8.9</v>
      </c>
      <c r="D7213">
        <v>3127</v>
      </c>
      <c r="E7213">
        <v>3102</v>
      </c>
      <c r="F7213">
        <v>8.9</v>
      </c>
    </row>
    <row r="7214" spans="1:6" x14ac:dyDescent="0.25">
      <c r="A7214" t="s">
        <v>11393</v>
      </c>
      <c r="B7214">
        <v>8.8000000000000007</v>
      </c>
      <c r="D7214">
        <v>3127</v>
      </c>
      <c r="E7214">
        <v>3106</v>
      </c>
      <c r="F7214">
        <v>8.8000000000000007</v>
      </c>
    </row>
    <row r="7215" spans="1:6" x14ac:dyDescent="0.25">
      <c r="A7215" t="s">
        <v>11394</v>
      </c>
      <c r="B7215">
        <v>17.5</v>
      </c>
      <c r="D7215">
        <v>3127</v>
      </c>
      <c r="E7215">
        <v>3118</v>
      </c>
      <c r="F7215">
        <v>17.5</v>
      </c>
    </row>
    <row r="7216" spans="1:6" x14ac:dyDescent="0.25">
      <c r="A7216" t="s">
        <v>11395</v>
      </c>
      <c r="B7216">
        <v>5.5</v>
      </c>
      <c r="D7216">
        <v>3127</v>
      </c>
      <c r="E7216">
        <v>3125</v>
      </c>
      <c r="F7216">
        <v>5.5</v>
      </c>
    </row>
    <row r="7217" spans="1:6" x14ac:dyDescent="0.25">
      <c r="A7217" t="s">
        <v>11396</v>
      </c>
      <c r="B7217">
        <v>7.7</v>
      </c>
      <c r="D7217">
        <v>3127</v>
      </c>
      <c r="E7217">
        <v>3132</v>
      </c>
      <c r="F7217">
        <v>7.7</v>
      </c>
    </row>
    <row r="7218" spans="1:6" x14ac:dyDescent="0.25">
      <c r="A7218" t="s">
        <v>11397</v>
      </c>
      <c r="B7218">
        <v>11.4</v>
      </c>
      <c r="D7218">
        <v>3127</v>
      </c>
      <c r="E7218">
        <v>3133</v>
      </c>
      <c r="F7218">
        <v>11.4</v>
      </c>
    </row>
    <row r="7219" spans="1:6" x14ac:dyDescent="0.25">
      <c r="A7219" t="s">
        <v>11398</v>
      </c>
      <c r="B7219">
        <v>15.1</v>
      </c>
      <c r="D7219">
        <v>3127</v>
      </c>
      <c r="E7219">
        <v>3135</v>
      </c>
      <c r="F7219">
        <v>15.1</v>
      </c>
    </row>
    <row r="7220" spans="1:6" x14ac:dyDescent="0.25">
      <c r="A7220" t="s">
        <v>10396</v>
      </c>
      <c r="B7220">
        <v>14.5</v>
      </c>
      <c r="D7220">
        <v>3128</v>
      </c>
      <c r="E7220">
        <v>44</v>
      </c>
      <c r="F7220">
        <v>14.5</v>
      </c>
    </row>
    <row r="7221" spans="1:6" x14ac:dyDescent="0.25">
      <c r="A7221" t="s">
        <v>12276</v>
      </c>
      <c r="B7221">
        <v>14.3</v>
      </c>
      <c r="D7221">
        <v>3128</v>
      </c>
      <c r="E7221">
        <v>3137</v>
      </c>
      <c r="F7221">
        <v>19</v>
      </c>
    </row>
    <row r="7222" spans="1:6" x14ac:dyDescent="0.25">
      <c r="A7222" t="s">
        <v>10397</v>
      </c>
      <c r="B7222">
        <v>19</v>
      </c>
      <c r="D7222">
        <v>3128</v>
      </c>
      <c r="E7222">
        <v>3138</v>
      </c>
      <c r="F7222">
        <v>11.9</v>
      </c>
    </row>
    <row r="7223" spans="1:6" x14ac:dyDescent="0.25">
      <c r="A7223" t="s">
        <v>10398</v>
      </c>
      <c r="B7223">
        <v>11.9</v>
      </c>
      <c r="D7223">
        <v>3128</v>
      </c>
      <c r="E7223">
        <v>3141</v>
      </c>
      <c r="F7223">
        <v>18.5</v>
      </c>
    </row>
    <row r="7224" spans="1:6" x14ac:dyDescent="0.25">
      <c r="A7224" t="s">
        <v>11399</v>
      </c>
      <c r="B7224">
        <v>18.5</v>
      </c>
      <c r="D7224">
        <v>3128</v>
      </c>
      <c r="E7224">
        <v>3153</v>
      </c>
      <c r="F7224">
        <v>16.7</v>
      </c>
    </row>
    <row r="7225" spans="1:6" x14ac:dyDescent="0.25">
      <c r="A7225" t="s">
        <v>11400</v>
      </c>
      <c r="B7225">
        <v>16.7</v>
      </c>
      <c r="D7225">
        <v>3128</v>
      </c>
      <c r="E7225">
        <v>3169</v>
      </c>
      <c r="F7225">
        <v>11.6</v>
      </c>
    </row>
    <row r="7226" spans="1:6" x14ac:dyDescent="0.25">
      <c r="A7226" t="s">
        <v>11401</v>
      </c>
      <c r="B7226">
        <v>11.6</v>
      </c>
      <c r="D7226">
        <v>3128</v>
      </c>
      <c r="E7226">
        <v>3170</v>
      </c>
      <c r="F7226">
        <v>8</v>
      </c>
    </row>
    <row r="7227" spans="1:6" x14ac:dyDescent="0.25">
      <c r="A7227" t="s">
        <v>11402</v>
      </c>
      <c r="B7227">
        <v>8</v>
      </c>
      <c r="D7227">
        <v>3128</v>
      </c>
      <c r="E7227">
        <v>3171</v>
      </c>
      <c r="F7227">
        <v>8.8000000000000007</v>
      </c>
    </row>
    <row r="7228" spans="1:6" x14ac:dyDescent="0.25">
      <c r="A7228" t="s">
        <v>11403</v>
      </c>
      <c r="B7228">
        <v>8.8000000000000007</v>
      </c>
      <c r="D7228">
        <v>3128</v>
      </c>
      <c r="E7228">
        <v>3172</v>
      </c>
      <c r="F7228">
        <v>8.8000000000000007</v>
      </c>
    </row>
    <row r="7229" spans="1:6" x14ac:dyDescent="0.25">
      <c r="A7229" t="s">
        <v>11404</v>
      </c>
      <c r="B7229">
        <v>8.8000000000000007</v>
      </c>
      <c r="D7229">
        <v>3128</v>
      </c>
      <c r="E7229">
        <v>3175</v>
      </c>
      <c r="F7229">
        <v>6</v>
      </c>
    </row>
    <row r="7230" spans="1:6" x14ac:dyDescent="0.25">
      <c r="A7230" t="s">
        <v>11405</v>
      </c>
      <c r="B7230">
        <v>6</v>
      </c>
      <c r="D7230">
        <v>3128</v>
      </c>
      <c r="E7230">
        <v>72</v>
      </c>
      <c r="F7230">
        <v>12.6</v>
      </c>
    </row>
    <row r="7231" spans="1:6" x14ac:dyDescent="0.25">
      <c r="A7231" t="s">
        <v>10399</v>
      </c>
      <c r="B7231">
        <v>16.899999999999999</v>
      </c>
      <c r="D7231">
        <v>3130</v>
      </c>
      <c r="E7231">
        <v>3111</v>
      </c>
      <c r="F7231">
        <v>16.899999999999999</v>
      </c>
    </row>
    <row r="7232" spans="1:6" x14ac:dyDescent="0.25">
      <c r="A7232" t="s">
        <v>10400</v>
      </c>
      <c r="B7232">
        <v>17.899999999999999</v>
      </c>
      <c r="D7232">
        <v>3130</v>
      </c>
      <c r="E7232">
        <v>3116</v>
      </c>
      <c r="F7232">
        <v>17.899999999999999</v>
      </c>
    </row>
    <row r="7233" spans="1:6" x14ac:dyDescent="0.25">
      <c r="A7233" t="s">
        <v>10401</v>
      </c>
      <c r="B7233">
        <v>24.1</v>
      </c>
      <c r="D7233">
        <v>3130</v>
      </c>
      <c r="E7233">
        <v>3121</v>
      </c>
      <c r="F7233">
        <v>24.1</v>
      </c>
    </row>
    <row r="7234" spans="1:6" x14ac:dyDescent="0.25">
      <c r="A7234" t="s">
        <v>10402</v>
      </c>
      <c r="B7234">
        <v>15.2</v>
      </c>
      <c r="D7234">
        <v>3130</v>
      </c>
      <c r="E7234">
        <v>3122</v>
      </c>
      <c r="F7234">
        <v>15.2</v>
      </c>
    </row>
    <row r="7235" spans="1:6" x14ac:dyDescent="0.25">
      <c r="A7235" t="s">
        <v>10403</v>
      </c>
      <c r="B7235">
        <v>14.5</v>
      </c>
      <c r="D7235">
        <v>3130</v>
      </c>
      <c r="E7235">
        <v>3126</v>
      </c>
      <c r="F7235">
        <v>14.5</v>
      </c>
    </row>
    <row r="7236" spans="1:6" x14ac:dyDescent="0.25">
      <c r="A7236" t="s">
        <v>10404</v>
      </c>
      <c r="B7236">
        <v>8.6</v>
      </c>
      <c r="D7236">
        <v>3130</v>
      </c>
      <c r="E7236">
        <v>3131</v>
      </c>
      <c r="F7236">
        <v>8.6</v>
      </c>
    </row>
    <row r="7237" spans="1:6" x14ac:dyDescent="0.25">
      <c r="A7237" t="s">
        <v>10405</v>
      </c>
      <c r="B7237">
        <v>17.600000000000001</v>
      </c>
      <c r="D7237">
        <v>3130</v>
      </c>
      <c r="E7237">
        <v>3143</v>
      </c>
      <c r="F7237">
        <v>17.600000000000001</v>
      </c>
    </row>
    <row r="7238" spans="1:6" x14ac:dyDescent="0.25">
      <c r="A7238" t="s">
        <v>10406</v>
      </c>
      <c r="B7238">
        <v>20.5</v>
      </c>
      <c r="D7238">
        <v>3130</v>
      </c>
      <c r="E7238">
        <v>3145</v>
      </c>
      <c r="F7238">
        <v>20.5</v>
      </c>
    </row>
    <row r="7239" spans="1:6" x14ac:dyDescent="0.25">
      <c r="A7239" t="s">
        <v>10407</v>
      </c>
      <c r="B7239">
        <v>22.3</v>
      </c>
      <c r="D7239">
        <v>3131</v>
      </c>
      <c r="E7239">
        <v>3111</v>
      </c>
      <c r="F7239">
        <v>22.3</v>
      </c>
    </row>
    <row r="7240" spans="1:6" x14ac:dyDescent="0.25">
      <c r="A7240" t="s">
        <v>10408</v>
      </c>
      <c r="B7240">
        <v>22</v>
      </c>
      <c r="D7240">
        <v>3131</v>
      </c>
      <c r="E7240">
        <v>3116</v>
      </c>
      <c r="F7240">
        <v>22</v>
      </c>
    </row>
    <row r="7241" spans="1:6" x14ac:dyDescent="0.25">
      <c r="A7241" t="s">
        <v>10409</v>
      </c>
      <c r="B7241">
        <v>16.600000000000001</v>
      </c>
      <c r="D7241">
        <v>3131</v>
      </c>
      <c r="E7241">
        <v>3122</v>
      </c>
      <c r="F7241">
        <v>16.600000000000001</v>
      </c>
    </row>
    <row r="7242" spans="1:6" x14ac:dyDescent="0.25">
      <c r="A7242" t="s">
        <v>10410</v>
      </c>
      <c r="B7242">
        <v>11.1</v>
      </c>
      <c r="D7242">
        <v>3131</v>
      </c>
      <c r="E7242">
        <v>3126</v>
      </c>
      <c r="F7242">
        <v>11.1</v>
      </c>
    </row>
    <row r="7243" spans="1:6" x14ac:dyDescent="0.25">
      <c r="A7243" t="s">
        <v>10411</v>
      </c>
      <c r="B7243">
        <v>8.6</v>
      </c>
      <c r="D7243">
        <v>3131</v>
      </c>
      <c r="E7243">
        <v>3130</v>
      </c>
      <c r="F7243">
        <v>8.6</v>
      </c>
    </row>
    <row r="7244" spans="1:6" x14ac:dyDescent="0.25">
      <c r="A7244" t="s">
        <v>10412</v>
      </c>
      <c r="B7244">
        <v>21.4</v>
      </c>
      <c r="D7244">
        <v>3131</v>
      </c>
      <c r="E7244">
        <v>3134</v>
      </c>
      <c r="F7244">
        <v>21.4</v>
      </c>
    </row>
    <row r="7245" spans="1:6" x14ac:dyDescent="0.25">
      <c r="A7245" t="s">
        <v>11406</v>
      </c>
      <c r="B7245">
        <v>25.6</v>
      </c>
      <c r="D7245">
        <v>3131</v>
      </c>
      <c r="E7245">
        <v>3137</v>
      </c>
      <c r="F7245">
        <v>25.6</v>
      </c>
    </row>
    <row r="7246" spans="1:6" x14ac:dyDescent="0.25">
      <c r="A7246" t="s">
        <v>10413</v>
      </c>
      <c r="B7246">
        <v>20</v>
      </c>
      <c r="D7246">
        <v>3131</v>
      </c>
      <c r="E7246">
        <v>3140</v>
      </c>
      <c r="F7246">
        <v>20</v>
      </c>
    </row>
    <row r="7247" spans="1:6" x14ac:dyDescent="0.25">
      <c r="A7247" t="s">
        <v>10414</v>
      </c>
      <c r="B7247">
        <v>10</v>
      </c>
      <c r="D7247">
        <v>3131</v>
      </c>
      <c r="E7247">
        <v>3143</v>
      </c>
      <c r="F7247">
        <v>10</v>
      </c>
    </row>
    <row r="7248" spans="1:6" x14ac:dyDescent="0.25">
      <c r="A7248" t="s">
        <v>10415</v>
      </c>
      <c r="B7248">
        <v>15.5</v>
      </c>
      <c r="D7248">
        <v>3131</v>
      </c>
      <c r="E7248">
        <v>3145</v>
      </c>
      <c r="F7248">
        <v>15.5</v>
      </c>
    </row>
    <row r="7249" spans="1:6" x14ac:dyDescent="0.25">
      <c r="A7249" t="s">
        <v>10416</v>
      </c>
      <c r="B7249">
        <v>27.7</v>
      </c>
      <c r="D7249">
        <v>3131</v>
      </c>
      <c r="E7249">
        <v>3146</v>
      </c>
      <c r="F7249">
        <v>27.7</v>
      </c>
    </row>
    <row r="7250" spans="1:6" x14ac:dyDescent="0.25">
      <c r="A7250" t="s">
        <v>11407</v>
      </c>
      <c r="B7250">
        <v>4.5999999999999996</v>
      </c>
      <c r="D7250">
        <v>3132</v>
      </c>
      <c r="E7250">
        <v>3103</v>
      </c>
      <c r="F7250">
        <v>4.5999999999999996</v>
      </c>
    </row>
    <row r="7251" spans="1:6" x14ac:dyDescent="0.25">
      <c r="A7251" t="s">
        <v>11408</v>
      </c>
      <c r="B7251">
        <v>15.7</v>
      </c>
      <c r="D7251">
        <v>3132</v>
      </c>
      <c r="E7251">
        <v>3104</v>
      </c>
      <c r="F7251">
        <v>15.7</v>
      </c>
    </row>
    <row r="7252" spans="1:6" x14ac:dyDescent="0.25">
      <c r="A7252" t="s">
        <v>11409</v>
      </c>
      <c r="B7252">
        <v>14</v>
      </c>
      <c r="D7252">
        <v>3132</v>
      </c>
      <c r="E7252">
        <v>3106</v>
      </c>
      <c r="F7252">
        <v>14</v>
      </c>
    </row>
    <row r="7253" spans="1:6" x14ac:dyDescent="0.25">
      <c r="A7253" t="s">
        <v>11410</v>
      </c>
      <c r="B7253">
        <v>4.4000000000000004</v>
      </c>
      <c r="D7253">
        <v>3132</v>
      </c>
      <c r="E7253">
        <v>3107</v>
      </c>
      <c r="F7253">
        <v>4.4000000000000004</v>
      </c>
    </row>
    <row r="7254" spans="1:6" x14ac:dyDescent="0.25">
      <c r="A7254" t="s">
        <v>11411</v>
      </c>
      <c r="B7254">
        <v>17</v>
      </c>
      <c r="D7254">
        <v>3132</v>
      </c>
      <c r="E7254">
        <v>3115</v>
      </c>
      <c r="F7254">
        <v>17</v>
      </c>
    </row>
    <row r="7255" spans="1:6" x14ac:dyDescent="0.25">
      <c r="A7255" t="s">
        <v>11412</v>
      </c>
      <c r="B7255">
        <v>10.7</v>
      </c>
      <c r="D7255">
        <v>3132</v>
      </c>
      <c r="E7255">
        <v>3118</v>
      </c>
      <c r="F7255">
        <v>10.7</v>
      </c>
    </row>
    <row r="7256" spans="1:6" x14ac:dyDescent="0.25">
      <c r="A7256" t="s">
        <v>11413</v>
      </c>
      <c r="B7256">
        <v>15.7</v>
      </c>
      <c r="D7256">
        <v>3132</v>
      </c>
      <c r="E7256">
        <v>3119</v>
      </c>
      <c r="F7256">
        <v>15.7</v>
      </c>
    </row>
    <row r="7257" spans="1:6" x14ac:dyDescent="0.25">
      <c r="A7257" t="s">
        <v>11414</v>
      </c>
      <c r="B7257">
        <v>7.7</v>
      </c>
      <c r="D7257">
        <v>3132</v>
      </c>
      <c r="E7257">
        <v>3127</v>
      </c>
      <c r="F7257">
        <v>7.7</v>
      </c>
    </row>
    <row r="7258" spans="1:6" x14ac:dyDescent="0.25">
      <c r="A7258" t="s">
        <v>11415</v>
      </c>
      <c r="B7258">
        <v>13.5</v>
      </c>
      <c r="D7258">
        <v>3132</v>
      </c>
      <c r="E7258">
        <v>3133</v>
      </c>
      <c r="F7258">
        <v>13.5</v>
      </c>
    </row>
    <row r="7259" spans="1:6" x14ac:dyDescent="0.25">
      <c r="A7259" t="s">
        <v>11416</v>
      </c>
      <c r="B7259">
        <v>11.4</v>
      </c>
      <c r="D7259">
        <v>3132</v>
      </c>
      <c r="E7259">
        <v>3135</v>
      </c>
      <c r="F7259">
        <v>11.4</v>
      </c>
    </row>
    <row r="7260" spans="1:6" x14ac:dyDescent="0.25">
      <c r="A7260" t="s">
        <v>11417</v>
      </c>
      <c r="B7260">
        <v>10.1</v>
      </c>
      <c r="D7260">
        <v>3133</v>
      </c>
      <c r="E7260">
        <v>4</v>
      </c>
      <c r="F7260">
        <v>10.1</v>
      </c>
    </row>
    <row r="7261" spans="1:6" x14ac:dyDescent="0.25">
      <c r="A7261" t="s">
        <v>11418</v>
      </c>
      <c r="B7261">
        <v>9.6999999999999993</v>
      </c>
      <c r="D7261">
        <v>3133</v>
      </c>
      <c r="E7261">
        <v>6</v>
      </c>
      <c r="F7261">
        <v>9.6999999999999993</v>
      </c>
    </row>
    <row r="7262" spans="1:6" x14ac:dyDescent="0.25">
      <c r="A7262" t="s">
        <v>11419</v>
      </c>
      <c r="B7262">
        <v>13</v>
      </c>
      <c r="D7262">
        <v>3133</v>
      </c>
      <c r="E7262">
        <v>8</v>
      </c>
      <c r="F7262">
        <v>13</v>
      </c>
    </row>
    <row r="7263" spans="1:6" x14ac:dyDescent="0.25">
      <c r="A7263" t="s">
        <v>11420</v>
      </c>
      <c r="B7263">
        <v>13.5</v>
      </c>
      <c r="D7263">
        <v>3133</v>
      </c>
      <c r="E7263">
        <v>20</v>
      </c>
      <c r="F7263">
        <v>13.4</v>
      </c>
    </row>
    <row r="7264" spans="1:6" x14ac:dyDescent="0.25">
      <c r="A7264" t="s">
        <v>11421</v>
      </c>
      <c r="B7264">
        <v>5.4</v>
      </c>
      <c r="D7264">
        <v>3133</v>
      </c>
      <c r="E7264">
        <v>3106</v>
      </c>
      <c r="F7264">
        <v>5.4</v>
      </c>
    </row>
    <row r="7265" spans="1:6" x14ac:dyDescent="0.25">
      <c r="A7265" t="s">
        <v>11422</v>
      </c>
      <c r="B7265">
        <v>15.2</v>
      </c>
      <c r="D7265">
        <v>3133</v>
      </c>
      <c r="E7265">
        <v>3108</v>
      </c>
      <c r="F7265">
        <v>15.2</v>
      </c>
    </row>
    <row r="7266" spans="1:6" x14ac:dyDescent="0.25">
      <c r="A7266" t="s">
        <v>11423</v>
      </c>
      <c r="B7266">
        <v>27</v>
      </c>
      <c r="D7266">
        <v>3133</v>
      </c>
      <c r="E7266">
        <v>3119</v>
      </c>
      <c r="F7266">
        <v>27</v>
      </c>
    </row>
    <row r="7267" spans="1:6" x14ac:dyDescent="0.25">
      <c r="A7267" t="s">
        <v>11424</v>
      </c>
      <c r="B7267">
        <v>11.4</v>
      </c>
      <c r="D7267">
        <v>3133</v>
      </c>
      <c r="E7267">
        <v>3127</v>
      </c>
      <c r="F7267">
        <v>11.4</v>
      </c>
    </row>
    <row r="7268" spans="1:6" x14ac:dyDescent="0.25">
      <c r="A7268" t="s">
        <v>11425</v>
      </c>
      <c r="B7268">
        <v>13.5</v>
      </c>
      <c r="D7268">
        <v>3133</v>
      </c>
      <c r="E7268">
        <v>3132</v>
      </c>
      <c r="F7268">
        <v>13.5</v>
      </c>
    </row>
    <row r="7269" spans="1:6" x14ac:dyDescent="0.25">
      <c r="A7269" t="s">
        <v>11426</v>
      </c>
      <c r="B7269">
        <v>9.9</v>
      </c>
      <c r="D7269">
        <v>3133</v>
      </c>
      <c r="E7269">
        <v>3135</v>
      </c>
      <c r="F7269">
        <v>9.9</v>
      </c>
    </row>
    <row r="7270" spans="1:6" x14ac:dyDescent="0.25">
      <c r="A7270" t="s">
        <v>11427</v>
      </c>
      <c r="B7270">
        <v>8.1</v>
      </c>
      <c r="D7270">
        <v>3133</v>
      </c>
      <c r="E7270">
        <v>3136</v>
      </c>
      <c r="F7270">
        <v>8.1</v>
      </c>
    </row>
    <row r="7271" spans="1:6" x14ac:dyDescent="0.25">
      <c r="A7271" t="s">
        <v>10417</v>
      </c>
      <c r="B7271">
        <v>11.4</v>
      </c>
      <c r="D7271">
        <v>3134</v>
      </c>
      <c r="E7271">
        <v>3120</v>
      </c>
      <c r="F7271">
        <v>11.4</v>
      </c>
    </row>
    <row r="7272" spans="1:6" x14ac:dyDescent="0.25">
      <c r="A7272" t="s">
        <v>10418</v>
      </c>
      <c r="B7272">
        <v>8.5</v>
      </c>
      <c r="D7272">
        <v>3134</v>
      </c>
      <c r="E7272">
        <v>3121</v>
      </c>
      <c r="F7272">
        <v>8.5</v>
      </c>
    </row>
    <row r="7273" spans="1:6" x14ac:dyDescent="0.25">
      <c r="A7273" t="s">
        <v>10419</v>
      </c>
      <c r="B7273">
        <v>16.7</v>
      </c>
      <c r="D7273">
        <v>3134</v>
      </c>
      <c r="E7273">
        <v>3122</v>
      </c>
      <c r="F7273">
        <v>16.7</v>
      </c>
    </row>
    <row r="7274" spans="1:6" x14ac:dyDescent="0.25">
      <c r="A7274" t="s">
        <v>10420</v>
      </c>
      <c r="B7274">
        <v>11.9</v>
      </c>
      <c r="D7274">
        <v>3134</v>
      </c>
      <c r="E7274">
        <v>3126</v>
      </c>
      <c r="F7274">
        <v>11.9</v>
      </c>
    </row>
    <row r="7275" spans="1:6" x14ac:dyDescent="0.25">
      <c r="A7275" t="s">
        <v>10421</v>
      </c>
      <c r="B7275">
        <v>21.4</v>
      </c>
      <c r="D7275">
        <v>3134</v>
      </c>
      <c r="E7275">
        <v>3131</v>
      </c>
      <c r="F7275">
        <v>21.4</v>
      </c>
    </row>
    <row r="7276" spans="1:6" x14ac:dyDescent="0.25">
      <c r="A7276" t="s">
        <v>10422</v>
      </c>
      <c r="B7276">
        <v>11.3</v>
      </c>
      <c r="D7276">
        <v>3134</v>
      </c>
      <c r="E7276">
        <v>3137</v>
      </c>
      <c r="F7276">
        <v>11.3</v>
      </c>
    </row>
    <row r="7277" spans="1:6" x14ac:dyDescent="0.25">
      <c r="A7277" t="s">
        <v>11428</v>
      </c>
      <c r="B7277">
        <v>23</v>
      </c>
      <c r="D7277">
        <v>3134</v>
      </c>
      <c r="E7277">
        <v>3138</v>
      </c>
      <c r="F7277">
        <v>23</v>
      </c>
    </row>
    <row r="7278" spans="1:6" x14ac:dyDescent="0.25">
      <c r="A7278" t="s">
        <v>10423</v>
      </c>
      <c r="B7278">
        <v>14.9</v>
      </c>
      <c r="D7278">
        <v>3134</v>
      </c>
      <c r="E7278">
        <v>3140</v>
      </c>
      <c r="F7278">
        <v>14.9</v>
      </c>
    </row>
    <row r="7279" spans="1:6" x14ac:dyDescent="0.25">
      <c r="A7279" t="s">
        <v>10424</v>
      </c>
      <c r="B7279">
        <v>25.5</v>
      </c>
      <c r="D7279">
        <v>3134</v>
      </c>
      <c r="E7279">
        <v>3143</v>
      </c>
      <c r="F7279">
        <v>25.5</v>
      </c>
    </row>
    <row r="7280" spans="1:6" x14ac:dyDescent="0.25">
      <c r="A7280" t="s">
        <v>10425</v>
      </c>
      <c r="B7280">
        <v>28.6</v>
      </c>
      <c r="D7280">
        <v>3134</v>
      </c>
      <c r="E7280">
        <v>3147</v>
      </c>
      <c r="F7280">
        <v>28.6</v>
      </c>
    </row>
    <row r="7281" spans="1:6" x14ac:dyDescent="0.25">
      <c r="A7281" t="s">
        <v>11429</v>
      </c>
      <c r="B7281">
        <v>14.4</v>
      </c>
      <c r="D7281">
        <v>3134</v>
      </c>
      <c r="E7281">
        <v>3169</v>
      </c>
      <c r="F7281">
        <v>14.4</v>
      </c>
    </row>
    <row r="7282" spans="1:6" x14ac:dyDescent="0.25">
      <c r="A7282" t="s">
        <v>11430</v>
      </c>
      <c r="B7282">
        <v>12.1</v>
      </c>
      <c r="D7282">
        <v>3134</v>
      </c>
      <c r="E7282">
        <v>3172</v>
      </c>
      <c r="F7282">
        <v>12.1</v>
      </c>
    </row>
    <row r="7283" spans="1:6" x14ac:dyDescent="0.25">
      <c r="A7283" t="s">
        <v>11431</v>
      </c>
      <c r="B7283">
        <v>17.5</v>
      </c>
      <c r="D7283">
        <v>3135</v>
      </c>
      <c r="E7283">
        <v>6</v>
      </c>
      <c r="F7283">
        <v>17.5</v>
      </c>
    </row>
    <row r="7284" spans="1:6" x14ac:dyDescent="0.25">
      <c r="A7284" t="s">
        <v>11432</v>
      </c>
      <c r="B7284">
        <v>20.3</v>
      </c>
      <c r="D7284">
        <v>3135</v>
      </c>
      <c r="E7284">
        <v>10</v>
      </c>
      <c r="F7284">
        <v>20.3</v>
      </c>
    </row>
    <row r="7285" spans="1:6" x14ac:dyDescent="0.25">
      <c r="A7285" t="s">
        <v>11433</v>
      </c>
      <c r="B7285">
        <v>16.100000000000001</v>
      </c>
      <c r="D7285">
        <v>3135</v>
      </c>
      <c r="E7285">
        <v>3101</v>
      </c>
      <c r="F7285">
        <v>16.100000000000001</v>
      </c>
    </row>
    <row r="7286" spans="1:6" x14ac:dyDescent="0.25">
      <c r="A7286" t="s">
        <v>11434</v>
      </c>
      <c r="B7286">
        <v>14.4</v>
      </c>
      <c r="D7286">
        <v>3135</v>
      </c>
      <c r="E7286">
        <v>3103</v>
      </c>
      <c r="F7286">
        <v>14.4</v>
      </c>
    </row>
    <row r="7287" spans="1:6" x14ac:dyDescent="0.25">
      <c r="A7287" t="s">
        <v>11435</v>
      </c>
      <c r="B7287">
        <v>21</v>
      </c>
      <c r="D7287">
        <v>3135</v>
      </c>
      <c r="E7287">
        <v>3105</v>
      </c>
      <c r="F7287">
        <v>21</v>
      </c>
    </row>
    <row r="7288" spans="1:6" x14ac:dyDescent="0.25">
      <c r="A7288" t="s">
        <v>11436</v>
      </c>
      <c r="B7288">
        <v>14.5</v>
      </c>
      <c r="D7288">
        <v>3135</v>
      </c>
      <c r="E7288">
        <v>3106</v>
      </c>
      <c r="F7288">
        <v>14.5</v>
      </c>
    </row>
    <row r="7289" spans="1:6" x14ac:dyDescent="0.25">
      <c r="A7289" t="s">
        <v>11437</v>
      </c>
      <c r="B7289">
        <v>11.2</v>
      </c>
      <c r="D7289">
        <v>3135</v>
      </c>
      <c r="E7289">
        <v>3108</v>
      </c>
      <c r="F7289">
        <v>11.2</v>
      </c>
    </row>
    <row r="7290" spans="1:6" x14ac:dyDescent="0.25">
      <c r="A7290" t="s">
        <v>11438</v>
      </c>
      <c r="B7290">
        <v>11.9</v>
      </c>
      <c r="D7290">
        <v>3135</v>
      </c>
      <c r="E7290">
        <v>3110</v>
      </c>
      <c r="F7290">
        <v>11.9</v>
      </c>
    </row>
    <row r="7291" spans="1:6" x14ac:dyDescent="0.25">
      <c r="A7291" t="s">
        <v>11439</v>
      </c>
      <c r="B7291">
        <v>13.9</v>
      </c>
      <c r="D7291">
        <v>3135</v>
      </c>
      <c r="E7291">
        <v>3112</v>
      </c>
      <c r="F7291">
        <v>13.9</v>
      </c>
    </row>
    <row r="7292" spans="1:6" x14ac:dyDescent="0.25">
      <c r="A7292" t="s">
        <v>11440</v>
      </c>
      <c r="B7292">
        <v>18.899999999999999</v>
      </c>
      <c r="D7292">
        <v>3135</v>
      </c>
      <c r="E7292">
        <v>3114</v>
      </c>
      <c r="F7292">
        <v>18.899999999999999</v>
      </c>
    </row>
    <row r="7293" spans="1:6" x14ac:dyDescent="0.25">
      <c r="A7293" t="s">
        <v>11441</v>
      </c>
      <c r="B7293">
        <v>7.5</v>
      </c>
      <c r="D7293">
        <v>3135</v>
      </c>
      <c r="E7293">
        <v>3118</v>
      </c>
      <c r="F7293">
        <v>7.5</v>
      </c>
    </row>
    <row r="7294" spans="1:6" x14ac:dyDescent="0.25">
      <c r="A7294" t="s">
        <v>11442</v>
      </c>
      <c r="B7294">
        <v>15.1</v>
      </c>
      <c r="D7294">
        <v>3135</v>
      </c>
      <c r="E7294">
        <v>3127</v>
      </c>
      <c r="F7294">
        <v>15.1</v>
      </c>
    </row>
    <row r="7295" spans="1:6" x14ac:dyDescent="0.25">
      <c r="A7295" t="s">
        <v>11443</v>
      </c>
      <c r="B7295">
        <v>11.4</v>
      </c>
      <c r="D7295">
        <v>3135</v>
      </c>
      <c r="E7295">
        <v>3132</v>
      </c>
      <c r="F7295">
        <v>11.4</v>
      </c>
    </row>
    <row r="7296" spans="1:6" x14ac:dyDescent="0.25">
      <c r="A7296" t="s">
        <v>11444</v>
      </c>
      <c r="B7296">
        <v>9.9</v>
      </c>
      <c r="D7296">
        <v>3135</v>
      </c>
      <c r="E7296">
        <v>3133</v>
      </c>
      <c r="F7296">
        <v>9.9</v>
      </c>
    </row>
    <row r="7297" spans="1:6" x14ac:dyDescent="0.25">
      <c r="A7297" t="s">
        <v>11445</v>
      </c>
      <c r="B7297">
        <v>12.8</v>
      </c>
      <c r="D7297">
        <v>3135</v>
      </c>
      <c r="E7297">
        <v>3136</v>
      </c>
      <c r="F7297">
        <v>12.8</v>
      </c>
    </row>
    <row r="7298" spans="1:6" x14ac:dyDescent="0.25">
      <c r="A7298" t="s">
        <v>11446</v>
      </c>
      <c r="B7298">
        <v>12</v>
      </c>
      <c r="D7298">
        <v>3136</v>
      </c>
      <c r="E7298">
        <v>4</v>
      </c>
      <c r="F7298">
        <v>12</v>
      </c>
    </row>
    <row r="7299" spans="1:6" x14ac:dyDescent="0.25">
      <c r="A7299" t="s">
        <v>11447</v>
      </c>
      <c r="B7299">
        <v>5.7</v>
      </c>
      <c r="D7299">
        <v>3136</v>
      </c>
      <c r="E7299">
        <v>6</v>
      </c>
      <c r="F7299">
        <v>5.7</v>
      </c>
    </row>
    <row r="7300" spans="1:6" x14ac:dyDescent="0.25">
      <c r="A7300" t="s">
        <v>11448</v>
      </c>
      <c r="B7300">
        <v>6.6</v>
      </c>
      <c r="D7300">
        <v>3136</v>
      </c>
      <c r="E7300">
        <v>8</v>
      </c>
      <c r="F7300">
        <v>6.6</v>
      </c>
    </row>
    <row r="7301" spans="1:6" x14ac:dyDescent="0.25">
      <c r="A7301" t="s">
        <v>11449</v>
      </c>
      <c r="B7301">
        <v>8</v>
      </c>
      <c r="D7301">
        <v>3136</v>
      </c>
      <c r="E7301">
        <v>10</v>
      </c>
      <c r="F7301">
        <v>8</v>
      </c>
    </row>
    <row r="7302" spans="1:6" x14ac:dyDescent="0.25">
      <c r="A7302" t="s">
        <v>11450</v>
      </c>
      <c r="B7302">
        <v>10.7</v>
      </c>
      <c r="D7302">
        <v>3136</v>
      </c>
      <c r="E7302">
        <v>3108</v>
      </c>
      <c r="F7302">
        <v>10.7</v>
      </c>
    </row>
    <row r="7303" spans="1:6" x14ac:dyDescent="0.25">
      <c r="A7303" t="s">
        <v>11451</v>
      </c>
      <c r="B7303">
        <v>19.899999999999999</v>
      </c>
      <c r="D7303">
        <v>3136</v>
      </c>
      <c r="E7303">
        <v>3110</v>
      </c>
      <c r="F7303">
        <v>19.899999999999999</v>
      </c>
    </row>
    <row r="7304" spans="1:6" x14ac:dyDescent="0.25">
      <c r="A7304" t="s">
        <v>11452</v>
      </c>
      <c r="B7304">
        <v>8.1</v>
      </c>
      <c r="D7304">
        <v>3136</v>
      </c>
      <c r="E7304">
        <v>3133</v>
      </c>
      <c r="F7304">
        <v>8.1</v>
      </c>
    </row>
    <row r="7305" spans="1:6" x14ac:dyDescent="0.25">
      <c r="A7305" t="s">
        <v>11453</v>
      </c>
      <c r="B7305">
        <v>12.8</v>
      </c>
      <c r="D7305">
        <v>3136</v>
      </c>
      <c r="E7305">
        <v>3135</v>
      </c>
      <c r="F7305">
        <v>12.8</v>
      </c>
    </row>
    <row r="7306" spans="1:6" x14ac:dyDescent="0.25">
      <c r="A7306" t="s">
        <v>11454</v>
      </c>
      <c r="B7306">
        <v>11.9</v>
      </c>
      <c r="D7306">
        <v>3136</v>
      </c>
      <c r="E7306">
        <v>3144</v>
      </c>
      <c r="F7306">
        <v>11.9</v>
      </c>
    </row>
    <row r="7307" spans="1:6" x14ac:dyDescent="0.25">
      <c r="A7307" t="s">
        <v>10426</v>
      </c>
      <c r="B7307">
        <v>20.7</v>
      </c>
      <c r="D7307">
        <v>3137</v>
      </c>
      <c r="E7307">
        <v>3120</v>
      </c>
      <c r="F7307">
        <v>20.7</v>
      </c>
    </row>
    <row r="7308" spans="1:6" x14ac:dyDescent="0.25">
      <c r="A7308" t="s">
        <v>10427</v>
      </c>
      <c r="B7308">
        <v>19.899999999999999</v>
      </c>
      <c r="D7308">
        <v>3137</v>
      </c>
      <c r="E7308">
        <v>3126</v>
      </c>
      <c r="F7308">
        <v>19.899999999999999</v>
      </c>
    </row>
    <row r="7309" spans="1:6" x14ac:dyDescent="0.25">
      <c r="A7309" t="s">
        <v>10428</v>
      </c>
      <c r="B7309">
        <v>19</v>
      </c>
      <c r="D7309">
        <v>3137</v>
      </c>
      <c r="E7309">
        <v>3128</v>
      </c>
      <c r="F7309">
        <v>19</v>
      </c>
    </row>
    <row r="7310" spans="1:6" x14ac:dyDescent="0.25">
      <c r="A7310" t="s">
        <v>11455</v>
      </c>
      <c r="B7310">
        <v>25.6</v>
      </c>
      <c r="D7310">
        <v>3137</v>
      </c>
      <c r="E7310">
        <v>3131</v>
      </c>
      <c r="F7310">
        <v>25.6</v>
      </c>
    </row>
    <row r="7311" spans="1:6" x14ac:dyDescent="0.25">
      <c r="A7311" t="s">
        <v>10429</v>
      </c>
      <c r="B7311">
        <v>11.3</v>
      </c>
      <c r="D7311">
        <v>3137</v>
      </c>
      <c r="E7311">
        <v>3134</v>
      </c>
      <c r="F7311">
        <v>11.3</v>
      </c>
    </row>
    <row r="7312" spans="1:6" x14ac:dyDescent="0.25">
      <c r="A7312" t="s">
        <v>10430</v>
      </c>
      <c r="B7312">
        <v>15</v>
      </c>
      <c r="D7312">
        <v>3137</v>
      </c>
      <c r="E7312">
        <v>3138</v>
      </c>
      <c r="F7312">
        <v>15</v>
      </c>
    </row>
    <row r="7313" spans="1:6" x14ac:dyDescent="0.25">
      <c r="A7313" t="s">
        <v>10431</v>
      </c>
      <c r="B7313">
        <v>8.4</v>
      </c>
      <c r="D7313">
        <v>3137</v>
      </c>
      <c r="E7313">
        <v>3140</v>
      </c>
      <c r="F7313">
        <v>8.4</v>
      </c>
    </row>
    <row r="7314" spans="1:6" x14ac:dyDescent="0.25">
      <c r="A7314" t="s">
        <v>10432</v>
      </c>
      <c r="B7314">
        <v>5.8</v>
      </c>
      <c r="D7314">
        <v>3137</v>
      </c>
      <c r="E7314">
        <v>3141</v>
      </c>
      <c r="F7314">
        <v>5.8</v>
      </c>
    </row>
    <row r="7315" spans="1:6" x14ac:dyDescent="0.25">
      <c r="A7315" t="s">
        <v>10433</v>
      </c>
      <c r="B7315">
        <v>8.5</v>
      </c>
      <c r="D7315">
        <v>3137</v>
      </c>
      <c r="E7315">
        <v>3142</v>
      </c>
      <c r="F7315">
        <v>8.5</v>
      </c>
    </row>
    <row r="7316" spans="1:6" x14ac:dyDescent="0.25">
      <c r="A7316" t="s">
        <v>10434</v>
      </c>
      <c r="B7316">
        <v>25.2</v>
      </c>
      <c r="D7316">
        <v>3137</v>
      </c>
      <c r="E7316">
        <v>3143</v>
      </c>
      <c r="F7316">
        <v>25.2</v>
      </c>
    </row>
    <row r="7317" spans="1:6" x14ac:dyDescent="0.25">
      <c r="A7317" t="s">
        <v>10435</v>
      </c>
      <c r="B7317">
        <v>12.7</v>
      </c>
      <c r="D7317">
        <v>3137</v>
      </c>
      <c r="E7317">
        <v>3150</v>
      </c>
      <c r="F7317">
        <v>12.7</v>
      </c>
    </row>
    <row r="7318" spans="1:6" x14ac:dyDescent="0.25">
      <c r="A7318" t="s">
        <v>11456</v>
      </c>
      <c r="B7318">
        <v>12.4</v>
      </c>
      <c r="D7318">
        <v>3137</v>
      </c>
      <c r="E7318">
        <v>3172</v>
      </c>
      <c r="F7318">
        <v>12.4</v>
      </c>
    </row>
    <row r="7319" spans="1:6" x14ac:dyDescent="0.25">
      <c r="A7319" t="s">
        <v>11457</v>
      </c>
      <c r="B7319">
        <v>20.5</v>
      </c>
      <c r="D7319">
        <v>3137</v>
      </c>
      <c r="E7319">
        <v>3175</v>
      </c>
      <c r="F7319">
        <v>20.5</v>
      </c>
    </row>
    <row r="7320" spans="1:6" x14ac:dyDescent="0.25">
      <c r="A7320" t="s">
        <v>10436</v>
      </c>
      <c r="B7320">
        <v>14.6</v>
      </c>
      <c r="D7320">
        <v>3138</v>
      </c>
      <c r="E7320">
        <v>50</v>
      </c>
      <c r="F7320">
        <v>14.6</v>
      </c>
    </row>
    <row r="7321" spans="1:6" x14ac:dyDescent="0.25">
      <c r="A7321" t="s">
        <v>10437</v>
      </c>
      <c r="B7321">
        <v>30.5</v>
      </c>
      <c r="D7321">
        <v>3138</v>
      </c>
      <c r="E7321">
        <v>3121</v>
      </c>
      <c r="F7321">
        <v>30.5</v>
      </c>
    </row>
    <row r="7322" spans="1:6" x14ac:dyDescent="0.25">
      <c r="A7322" t="s">
        <v>10438</v>
      </c>
      <c r="B7322">
        <v>11.9</v>
      </c>
      <c r="D7322">
        <v>3138</v>
      </c>
      <c r="E7322">
        <v>3128</v>
      </c>
      <c r="F7322">
        <v>11.9</v>
      </c>
    </row>
    <row r="7323" spans="1:6" x14ac:dyDescent="0.25">
      <c r="A7323" t="s">
        <v>11458</v>
      </c>
      <c r="B7323">
        <v>23</v>
      </c>
      <c r="D7323">
        <v>3138</v>
      </c>
      <c r="E7323">
        <v>3134</v>
      </c>
      <c r="F7323">
        <v>23</v>
      </c>
    </row>
    <row r="7324" spans="1:6" x14ac:dyDescent="0.25">
      <c r="A7324" t="s">
        <v>10439</v>
      </c>
      <c r="B7324">
        <v>15</v>
      </c>
      <c r="D7324">
        <v>3138</v>
      </c>
      <c r="E7324">
        <v>3137</v>
      </c>
      <c r="F7324">
        <v>15</v>
      </c>
    </row>
    <row r="7325" spans="1:6" x14ac:dyDescent="0.25">
      <c r="A7325" t="s">
        <v>10440</v>
      </c>
      <c r="B7325">
        <v>13.5</v>
      </c>
      <c r="D7325">
        <v>3138</v>
      </c>
      <c r="E7325">
        <v>3141</v>
      </c>
      <c r="F7325">
        <v>11</v>
      </c>
    </row>
    <row r="7326" spans="1:6" x14ac:dyDescent="0.25">
      <c r="A7326" t="s">
        <v>11459</v>
      </c>
      <c r="B7326">
        <v>14</v>
      </c>
      <c r="D7326">
        <v>3138</v>
      </c>
      <c r="E7326">
        <v>3172</v>
      </c>
      <c r="F7326">
        <v>14</v>
      </c>
    </row>
    <row r="7327" spans="1:6" x14ac:dyDescent="0.25">
      <c r="A7327" t="s">
        <v>11460</v>
      </c>
      <c r="B7327">
        <v>8.6</v>
      </c>
      <c r="D7327">
        <v>3138</v>
      </c>
      <c r="E7327">
        <v>3175</v>
      </c>
      <c r="F7327">
        <v>8.6</v>
      </c>
    </row>
    <row r="7328" spans="1:6" x14ac:dyDescent="0.25">
      <c r="A7328" t="s">
        <v>11461</v>
      </c>
      <c r="B7328">
        <v>5.8</v>
      </c>
      <c r="D7328">
        <v>3138</v>
      </c>
      <c r="E7328">
        <v>3180</v>
      </c>
      <c r="F7328">
        <v>5.8</v>
      </c>
    </row>
    <row r="7329" spans="1:6" x14ac:dyDescent="0.25">
      <c r="A7329" t="s">
        <v>11462</v>
      </c>
      <c r="B7329">
        <v>7</v>
      </c>
      <c r="D7329">
        <v>3138</v>
      </c>
      <c r="E7329">
        <v>3181</v>
      </c>
      <c r="F7329">
        <v>7</v>
      </c>
    </row>
    <row r="7330" spans="1:6" x14ac:dyDescent="0.25">
      <c r="A7330" t="s">
        <v>10441</v>
      </c>
      <c r="B7330">
        <v>18.100000000000001</v>
      </c>
      <c r="D7330">
        <v>3140</v>
      </c>
      <c r="E7330">
        <v>3126</v>
      </c>
      <c r="F7330">
        <v>18.100000000000001</v>
      </c>
    </row>
    <row r="7331" spans="1:6" x14ac:dyDescent="0.25">
      <c r="A7331" t="s">
        <v>10442</v>
      </c>
      <c r="B7331">
        <v>20</v>
      </c>
      <c r="D7331">
        <v>3140</v>
      </c>
      <c r="E7331">
        <v>3131</v>
      </c>
      <c r="F7331">
        <v>20</v>
      </c>
    </row>
    <row r="7332" spans="1:6" x14ac:dyDescent="0.25">
      <c r="A7332" t="s">
        <v>10443</v>
      </c>
      <c r="B7332">
        <v>14.9</v>
      </c>
      <c r="D7332">
        <v>3140</v>
      </c>
      <c r="E7332">
        <v>3134</v>
      </c>
      <c r="F7332">
        <v>14.9</v>
      </c>
    </row>
    <row r="7333" spans="1:6" x14ac:dyDescent="0.25">
      <c r="A7333" t="s">
        <v>10444</v>
      </c>
      <c r="B7333">
        <v>8.4</v>
      </c>
      <c r="D7333">
        <v>3140</v>
      </c>
      <c r="E7333">
        <v>3137</v>
      </c>
      <c r="F7333">
        <v>8.4</v>
      </c>
    </row>
    <row r="7334" spans="1:6" x14ac:dyDescent="0.25">
      <c r="A7334" t="s">
        <v>10445</v>
      </c>
      <c r="B7334">
        <v>11.3</v>
      </c>
      <c r="D7334">
        <v>3140</v>
      </c>
      <c r="E7334">
        <v>3141</v>
      </c>
      <c r="F7334">
        <v>11.3</v>
      </c>
    </row>
    <row r="7335" spans="1:6" x14ac:dyDescent="0.25">
      <c r="A7335" t="s">
        <v>10446</v>
      </c>
      <c r="B7335">
        <v>9.8000000000000007</v>
      </c>
      <c r="D7335">
        <v>3140</v>
      </c>
      <c r="E7335">
        <v>3142</v>
      </c>
      <c r="F7335">
        <v>9.8000000000000007</v>
      </c>
    </row>
    <row r="7336" spans="1:6" x14ac:dyDescent="0.25">
      <c r="A7336" t="s">
        <v>10447</v>
      </c>
      <c r="B7336">
        <v>17.399999999999999</v>
      </c>
      <c r="D7336">
        <v>3140</v>
      </c>
      <c r="E7336">
        <v>3143</v>
      </c>
      <c r="F7336">
        <v>17.399999999999999</v>
      </c>
    </row>
    <row r="7337" spans="1:6" x14ac:dyDescent="0.25">
      <c r="A7337" t="s">
        <v>10448</v>
      </c>
      <c r="B7337">
        <v>25.3</v>
      </c>
      <c r="D7337">
        <v>3140</v>
      </c>
      <c r="E7337">
        <v>3145</v>
      </c>
      <c r="F7337">
        <v>25.3</v>
      </c>
    </row>
    <row r="7338" spans="1:6" x14ac:dyDescent="0.25">
      <c r="A7338" t="s">
        <v>10449</v>
      </c>
      <c r="B7338">
        <v>12.2</v>
      </c>
      <c r="D7338">
        <v>3140</v>
      </c>
      <c r="E7338">
        <v>3146</v>
      </c>
      <c r="F7338">
        <v>12.2</v>
      </c>
    </row>
    <row r="7339" spans="1:6" x14ac:dyDescent="0.25">
      <c r="A7339" t="s">
        <v>10450</v>
      </c>
      <c r="B7339">
        <v>15.9</v>
      </c>
      <c r="D7339">
        <v>3140</v>
      </c>
      <c r="E7339">
        <v>3147</v>
      </c>
      <c r="F7339">
        <v>15.9</v>
      </c>
    </row>
    <row r="7340" spans="1:6" x14ac:dyDescent="0.25">
      <c r="A7340" t="s">
        <v>10451</v>
      </c>
      <c r="B7340">
        <v>10.199999999999999</v>
      </c>
      <c r="D7340">
        <v>3140</v>
      </c>
      <c r="E7340">
        <v>3150</v>
      </c>
      <c r="F7340">
        <v>10.199999999999999</v>
      </c>
    </row>
    <row r="7341" spans="1:6" x14ac:dyDescent="0.25">
      <c r="A7341" t="s">
        <v>10452</v>
      </c>
      <c r="B7341">
        <v>23.2</v>
      </c>
      <c r="D7341">
        <v>3140</v>
      </c>
      <c r="E7341">
        <v>3155</v>
      </c>
      <c r="F7341">
        <v>23.2</v>
      </c>
    </row>
    <row r="7342" spans="1:6" x14ac:dyDescent="0.25">
      <c r="A7342" t="s">
        <v>11463</v>
      </c>
      <c r="B7342">
        <v>18.5</v>
      </c>
      <c r="D7342">
        <v>3141</v>
      </c>
      <c r="E7342">
        <v>3128</v>
      </c>
      <c r="F7342">
        <v>18.5</v>
      </c>
    </row>
    <row r="7343" spans="1:6" x14ac:dyDescent="0.25">
      <c r="A7343" t="s">
        <v>10453</v>
      </c>
      <c r="B7343">
        <v>5.8</v>
      </c>
      <c r="D7343">
        <v>3141</v>
      </c>
      <c r="E7343">
        <v>3137</v>
      </c>
      <c r="F7343">
        <v>5.8</v>
      </c>
    </row>
    <row r="7344" spans="1:6" x14ac:dyDescent="0.25">
      <c r="A7344" t="s">
        <v>10454</v>
      </c>
      <c r="B7344">
        <v>13.5</v>
      </c>
      <c r="D7344">
        <v>3141</v>
      </c>
      <c r="E7344">
        <v>3138</v>
      </c>
      <c r="F7344">
        <v>11</v>
      </c>
    </row>
    <row r="7345" spans="1:6" x14ac:dyDescent="0.25">
      <c r="A7345" t="s">
        <v>10455</v>
      </c>
      <c r="B7345">
        <v>11.3</v>
      </c>
      <c r="D7345">
        <v>3141</v>
      </c>
      <c r="E7345">
        <v>3140</v>
      </c>
      <c r="F7345">
        <v>11.3</v>
      </c>
    </row>
    <row r="7346" spans="1:6" x14ac:dyDescent="0.25">
      <c r="A7346" t="s">
        <v>10456</v>
      </c>
      <c r="B7346">
        <v>4.9000000000000004</v>
      </c>
      <c r="D7346">
        <v>3141</v>
      </c>
      <c r="E7346">
        <v>3142</v>
      </c>
      <c r="F7346">
        <v>4.8</v>
      </c>
    </row>
    <row r="7347" spans="1:6" x14ac:dyDescent="0.25">
      <c r="A7347" t="s">
        <v>11464</v>
      </c>
      <c r="B7347">
        <v>14.5</v>
      </c>
      <c r="D7347">
        <v>3141</v>
      </c>
      <c r="E7347">
        <v>3172</v>
      </c>
      <c r="F7347">
        <v>14.5</v>
      </c>
    </row>
    <row r="7348" spans="1:6" x14ac:dyDescent="0.25">
      <c r="A7348" t="s">
        <v>11465</v>
      </c>
      <c r="B7348">
        <v>19.899999999999999</v>
      </c>
      <c r="D7348">
        <v>3141</v>
      </c>
      <c r="E7348">
        <v>3175</v>
      </c>
      <c r="F7348">
        <v>18.3</v>
      </c>
    </row>
    <row r="7349" spans="1:6" x14ac:dyDescent="0.25">
      <c r="A7349" t="s">
        <v>11466</v>
      </c>
      <c r="B7349">
        <v>7.8</v>
      </c>
      <c r="D7349">
        <v>3141</v>
      </c>
      <c r="E7349">
        <v>3181</v>
      </c>
      <c r="F7349">
        <v>5.2</v>
      </c>
    </row>
    <row r="7350" spans="1:6" x14ac:dyDescent="0.25">
      <c r="A7350" t="s">
        <v>10457</v>
      </c>
      <c r="B7350">
        <v>26.7</v>
      </c>
      <c r="D7350">
        <v>3142</v>
      </c>
      <c r="E7350">
        <v>3126</v>
      </c>
      <c r="F7350">
        <v>26.7</v>
      </c>
    </row>
    <row r="7351" spans="1:6" x14ac:dyDescent="0.25">
      <c r="A7351" t="s">
        <v>10458</v>
      </c>
      <c r="B7351">
        <v>8.5</v>
      </c>
      <c r="D7351">
        <v>3142</v>
      </c>
      <c r="E7351">
        <v>3137</v>
      </c>
      <c r="F7351">
        <v>8.5</v>
      </c>
    </row>
    <row r="7352" spans="1:6" x14ac:dyDescent="0.25">
      <c r="A7352" t="s">
        <v>10459</v>
      </c>
      <c r="B7352">
        <v>9.8000000000000007</v>
      </c>
      <c r="D7352">
        <v>3142</v>
      </c>
      <c r="E7352">
        <v>3140</v>
      </c>
      <c r="F7352">
        <v>9.8000000000000007</v>
      </c>
    </row>
    <row r="7353" spans="1:6" x14ac:dyDescent="0.25">
      <c r="A7353" t="s">
        <v>10460</v>
      </c>
      <c r="B7353">
        <v>4.9000000000000004</v>
      </c>
      <c r="D7353">
        <v>3142</v>
      </c>
      <c r="E7353">
        <v>3141</v>
      </c>
      <c r="F7353">
        <v>4.8</v>
      </c>
    </row>
    <row r="7354" spans="1:6" x14ac:dyDescent="0.25">
      <c r="A7354" t="s">
        <v>10461</v>
      </c>
      <c r="B7354">
        <v>19.899999999999999</v>
      </c>
      <c r="D7354">
        <v>3142</v>
      </c>
      <c r="E7354">
        <v>3148</v>
      </c>
      <c r="F7354">
        <v>19.899999999999999</v>
      </c>
    </row>
    <row r="7355" spans="1:6" x14ac:dyDescent="0.25">
      <c r="A7355" t="s">
        <v>10462</v>
      </c>
      <c r="B7355">
        <v>5.3</v>
      </c>
      <c r="D7355">
        <v>3142</v>
      </c>
      <c r="E7355">
        <v>3150</v>
      </c>
      <c r="F7355">
        <v>5.3</v>
      </c>
    </row>
    <row r="7356" spans="1:6" x14ac:dyDescent="0.25">
      <c r="A7356" t="s">
        <v>10463</v>
      </c>
      <c r="B7356">
        <v>22.2</v>
      </c>
      <c r="D7356">
        <v>3142</v>
      </c>
      <c r="E7356">
        <v>3159</v>
      </c>
      <c r="F7356">
        <v>22.2</v>
      </c>
    </row>
    <row r="7357" spans="1:6" x14ac:dyDescent="0.25">
      <c r="A7357" t="s">
        <v>11467</v>
      </c>
      <c r="B7357">
        <v>7.7</v>
      </c>
      <c r="D7357">
        <v>3142</v>
      </c>
      <c r="E7357">
        <v>3181</v>
      </c>
      <c r="F7357">
        <v>7.7</v>
      </c>
    </row>
    <row r="7358" spans="1:6" x14ac:dyDescent="0.25">
      <c r="A7358" t="s">
        <v>11468</v>
      </c>
      <c r="B7358">
        <v>18.8</v>
      </c>
      <c r="D7358">
        <v>3142</v>
      </c>
      <c r="E7358">
        <v>3185</v>
      </c>
      <c r="F7358">
        <v>18.8</v>
      </c>
    </row>
    <row r="7359" spans="1:6" x14ac:dyDescent="0.25">
      <c r="A7359" t="s">
        <v>11469</v>
      </c>
      <c r="B7359">
        <v>13.6</v>
      </c>
      <c r="D7359">
        <v>3142</v>
      </c>
      <c r="E7359">
        <v>3189</v>
      </c>
      <c r="F7359">
        <v>13.6</v>
      </c>
    </row>
    <row r="7360" spans="1:6" x14ac:dyDescent="0.25">
      <c r="A7360" t="s">
        <v>11470</v>
      </c>
      <c r="B7360">
        <v>18.600000000000001</v>
      </c>
      <c r="D7360">
        <v>3143</v>
      </c>
      <c r="E7360">
        <v>3126</v>
      </c>
      <c r="F7360">
        <v>18.600000000000001</v>
      </c>
    </row>
    <row r="7361" spans="1:6" x14ac:dyDescent="0.25">
      <c r="A7361" t="s">
        <v>10464</v>
      </c>
      <c r="B7361">
        <v>17.600000000000001</v>
      </c>
      <c r="D7361">
        <v>3143</v>
      </c>
      <c r="E7361">
        <v>3130</v>
      </c>
      <c r="F7361">
        <v>17.600000000000001</v>
      </c>
    </row>
    <row r="7362" spans="1:6" x14ac:dyDescent="0.25">
      <c r="A7362" t="s">
        <v>10465</v>
      </c>
      <c r="B7362">
        <v>10</v>
      </c>
      <c r="D7362">
        <v>3143</v>
      </c>
      <c r="E7362">
        <v>3131</v>
      </c>
      <c r="F7362">
        <v>10</v>
      </c>
    </row>
    <row r="7363" spans="1:6" x14ac:dyDescent="0.25">
      <c r="A7363" t="s">
        <v>10466</v>
      </c>
      <c r="B7363">
        <v>25.5</v>
      </c>
      <c r="D7363">
        <v>3143</v>
      </c>
      <c r="E7363">
        <v>3134</v>
      </c>
      <c r="F7363">
        <v>25.5</v>
      </c>
    </row>
    <row r="7364" spans="1:6" x14ac:dyDescent="0.25">
      <c r="A7364" t="s">
        <v>10467</v>
      </c>
      <c r="B7364">
        <v>25.2</v>
      </c>
      <c r="D7364">
        <v>3143</v>
      </c>
      <c r="E7364">
        <v>3137</v>
      </c>
      <c r="F7364">
        <v>25.2</v>
      </c>
    </row>
    <row r="7365" spans="1:6" x14ac:dyDescent="0.25">
      <c r="A7365" t="s">
        <v>10468</v>
      </c>
      <c r="B7365">
        <v>17.399999999999999</v>
      </c>
      <c r="D7365">
        <v>3143</v>
      </c>
      <c r="E7365">
        <v>3140</v>
      </c>
      <c r="F7365">
        <v>17.399999999999999</v>
      </c>
    </row>
    <row r="7366" spans="1:6" x14ac:dyDescent="0.25">
      <c r="A7366" t="s">
        <v>10469</v>
      </c>
      <c r="B7366">
        <v>8.4</v>
      </c>
      <c r="D7366">
        <v>3143</v>
      </c>
      <c r="E7366">
        <v>3145</v>
      </c>
      <c r="F7366">
        <v>8.4</v>
      </c>
    </row>
    <row r="7367" spans="1:6" x14ac:dyDescent="0.25">
      <c r="A7367" t="s">
        <v>10470</v>
      </c>
      <c r="B7367">
        <v>20.7</v>
      </c>
      <c r="D7367">
        <v>3143</v>
      </c>
      <c r="E7367">
        <v>3146</v>
      </c>
      <c r="F7367">
        <v>20.7</v>
      </c>
    </row>
    <row r="7368" spans="1:6" x14ac:dyDescent="0.25">
      <c r="A7368" t="s">
        <v>10471</v>
      </c>
      <c r="B7368">
        <v>9.5</v>
      </c>
      <c r="D7368">
        <v>3143</v>
      </c>
      <c r="E7368">
        <v>3147</v>
      </c>
      <c r="F7368">
        <v>9.5</v>
      </c>
    </row>
    <row r="7369" spans="1:6" x14ac:dyDescent="0.25">
      <c r="A7369" t="s">
        <v>11471</v>
      </c>
      <c r="B7369">
        <v>5.9</v>
      </c>
      <c r="D7369">
        <v>3144</v>
      </c>
      <c r="E7369">
        <v>10</v>
      </c>
      <c r="F7369">
        <v>5.9</v>
      </c>
    </row>
    <row r="7370" spans="1:6" x14ac:dyDescent="0.25">
      <c r="A7370" t="s">
        <v>11472</v>
      </c>
      <c r="B7370">
        <v>8.5</v>
      </c>
      <c r="D7370">
        <v>3144</v>
      </c>
      <c r="E7370">
        <v>28</v>
      </c>
      <c r="F7370">
        <v>8.5</v>
      </c>
    </row>
    <row r="7371" spans="1:6" x14ac:dyDescent="0.25">
      <c r="A7371" t="s">
        <v>11473</v>
      </c>
      <c r="B7371">
        <v>8</v>
      </c>
      <c r="D7371">
        <v>3144</v>
      </c>
      <c r="E7371">
        <v>30</v>
      </c>
      <c r="F7371">
        <v>8</v>
      </c>
    </row>
    <row r="7372" spans="1:6" x14ac:dyDescent="0.25">
      <c r="A7372" t="s">
        <v>11474</v>
      </c>
      <c r="B7372">
        <v>5.8</v>
      </c>
      <c r="D7372">
        <v>3144</v>
      </c>
      <c r="E7372">
        <v>32</v>
      </c>
      <c r="F7372">
        <v>5.8</v>
      </c>
    </row>
    <row r="7373" spans="1:6" x14ac:dyDescent="0.25">
      <c r="A7373" t="s">
        <v>11475</v>
      </c>
      <c r="B7373">
        <v>7.1</v>
      </c>
      <c r="D7373">
        <v>3144</v>
      </c>
      <c r="E7373">
        <v>34</v>
      </c>
      <c r="F7373">
        <v>7.1</v>
      </c>
    </row>
    <row r="7374" spans="1:6" x14ac:dyDescent="0.25">
      <c r="A7374" t="s">
        <v>11476</v>
      </c>
      <c r="B7374">
        <v>13.8</v>
      </c>
      <c r="D7374">
        <v>3144</v>
      </c>
      <c r="E7374">
        <v>3109</v>
      </c>
      <c r="F7374">
        <v>13.8</v>
      </c>
    </row>
    <row r="7375" spans="1:6" x14ac:dyDescent="0.25">
      <c r="A7375" t="s">
        <v>11477</v>
      </c>
      <c r="B7375">
        <v>16.2</v>
      </c>
      <c r="D7375">
        <v>3144</v>
      </c>
      <c r="E7375">
        <v>3113</v>
      </c>
      <c r="F7375">
        <v>16.2</v>
      </c>
    </row>
    <row r="7376" spans="1:6" x14ac:dyDescent="0.25">
      <c r="A7376" t="s">
        <v>11478</v>
      </c>
      <c r="B7376">
        <v>20.5</v>
      </c>
      <c r="D7376">
        <v>3144</v>
      </c>
      <c r="E7376">
        <v>3120</v>
      </c>
      <c r="F7376">
        <v>20.5</v>
      </c>
    </row>
    <row r="7377" spans="1:6" x14ac:dyDescent="0.25">
      <c r="A7377" t="s">
        <v>11479</v>
      </c>
      <c r="B7377">
        <v>11.9</v>
      </c>
      <c r="D7377">
        <v>3144</v>
      </c>
      <c r="E7377">
        <v>3136</v>
      </c>
      <c r="F7377">
        <v>11.9</v>
      </c>
    </row>
    <row r="7378" spans="1:6" x14ac:dyDescent="0.25">
      <c r="A7378" t="s">
        <v>11480</v>
      </c>
      <c r="B7378">
        <v>10.6</v>
      </c>
      <c r="D7378">
        <v>3144</v>
      </c>
      <c r="E7378">
        <v>3151</v>
      </c>
      <c r="F7378">
        <v>10.6</v>
      </c>
    </row>
    <row r="7379" spans="1:6" x14ac:dyDescent="0.25">
      <c r="A7379" t="s">
        <v>11481</v>
      </c>
      <c r="B7379">
        <v>8.4</v>
      </c>
      <c r="D7379">
        <v>3144</v>
      </c>
      <c r="E7379">
        <v>3152</v>
      </c>
      <c r="F7379">
        <v>8.4</v>
      </c>
    </row>
    <row r="7380" spans="1:6" x14ac:dyDescent="0.25">
      <c r="A7380" t="s">
        <v>10472</v>
      </c>
      <c r="B7380">
        <v>25.9</v>
      </c>
      <c r="D7380">
        <v>3145</v>
      </c>
      <c r="E7380">
        <v>3126</v>
      </c>
      <c r="F7380">
        <v>25.9</v>
      </c>
    </row>
    <row r="7381" spans="1:6" x14ac:dyDescent="0.25">
      <c r="A7381" t="s">
        <v>10473</v>
      </c>
      <c r="B7381">
        <v>20.5</v>
      </c>
      <c r="D7381">
        <v>3145</v>
      </c>
      <c r="E7381">
        <v>3130</v>
      </c>
      <c r="F7381">
        <v>20.5</v>
      </c>
    </row>
    <row r="7382" spans="1:6" x14ac:dyDescent="0.25">
      <c r="A7382" t="s">
        <v>10474</v>
      </c>
      <c r="B7382">
        <v>15.5</v>
      </c>
      <c r="D7382">
        <v>3145</v>
      </c>
      <c r="E7382">
        <v>3131</v>
      </c>
      <c r="F7382">
        <v>15.5</v>
      </c>
    </row>
    <row r="7383" spans="1:6" x14ac:dyDescent="0.25">
      <c r="A7383" t="s">
        <v>10475</v>
      </c>
      <c r="B7383">
        <v>25.3</v>
      </c>
      <c r="D7383">
        <v>3145</v>
      </c>
      <c r="E7383">
        <v>3140</v>
      </c>
      <c r="F7383">
        <v>25.3</v>
      </c>
    </row>
    <row r="7384" spans="1:6" x14ac:dyDescent="0.25">
      <c r="A7384" t="s">
        <v>10476</v>
      </c>
      <c r="B7384">
        <v>8.4</v>
      </c>
      <c r="D7384">
        <v>3145</v>
      </c>
      <c r="E7384">
        <v>3143</v>
      </c>
      <c r="F7384">
        <v>8.4</v>
      </c>
    </row>
    <row r="7385" spans="1:6" x14ac:dyDescent="0.25">
      <c r="A7385" t="s">
        <v>10477</v>
      </c>
      <c r="B7385">
        <v>12.7</v>
      </c>
      <c r="D7385">
        <v>3145</v>
      </c>
      <c r="E7385">
        <v>3147</v>
      </c>
      <c r="F7385">
        <v>12.7</v>
      </c>
    </row>
    <row r="7386" spans="1:6" x14ac:dyDescent="0.25">
      <c r="A7386" t="s">
        <v>10478</v>
      </c>
      <c r="B7386">
        <v>29.3</v>
      </c>
      <c r="D7386">
        <v>3146</v>
      </c>
      <c r="E7386">
        <v>3126</v>
      </c>
      <c r="F7386">
        <v>29.3</v>
      </c>
    </row>
    <row r="7387" spans="1:6" x14ac:dyDescent="0.25">
      <c r="A7387" t="s">
        <v>10479</v>
      </c>
      <c r="B7387">
        <v>27.7</v>
      </c>
      <c r="D7387">
        <v>3146</v>
      </c>
      <c r="E7387">
        <v>3131</v>
      </c>
      <c r="F7387">
        <v>27.7</v>
      </c>
    </row>
    <row r="7388" spans="1:6" x14ac:dyDescent="0.25">
      <c r="A7388" t="s">
        <v>10480</v>
      </c>
      <c r="B7388">
        <v>12.2</v>
      </c>
      <c r="D7388">
        <v>3146</v>
      </c>
      <c r="E7388">
        <v>3140</v>
      </c>
      <c r="F7388">
        <v>12.2</v>
      </c>
    </row>
    <row r="7389" spans="1:6" x14ac:dyDescent="0.25">
      <c r="A7389" t="s">
        <v>10481</v>
      </c>
      <c r="B7389">
        <v>20.7</v>
      </c>
      <c r="D7389">
        <v>3146</v>
      </c>
      <c r="E7389">
        <v>3143</v>
      </c>
      <c r="F7389">
        <v>20.7</v>
      </c>
    </row>
    <row r="7390" spans="1:6" x14ac:dyDescent="0.25">
      <c r="A7390" t="s">
        <v>10482</v>
      </c>
      <c r="B7390">
        <v>13.2</v>
      </c>
      <c r="D7390">
        <v>3146</v>
      </c>
      <c r="E7390">
        <v>3147</v>
      </c>
      <c r="F7390">
        <v>13.2</v>
      </c>
    </row>
    <row r="7391" spans="1:6" x14ac:dyDescent="0.25">
      <c r="A7391" t="s">
        <v>10483</v>
      </c>
      <c r="B7391">
        <v>6.9</v>
      </c>
      <c r="D7391">
        <v>3146</v>
      </c>
      <c r="E7391">
        <v>3150</v>
      </c>
      <c r="F7391">
        <v>6.9</v>
      </c>
    </row>
    <row r="7392" spans="1:6" x14ac:dyDescent="0.25">
      <c r="A7392" t="s">
        <v>10484</v>
      </c>
      <c r="B7392">
        <v>7</v>
      </c>
      <c r="D7392">
        <v>3146</v>
      </c>
      <c r="E7392">
        <v>3154</v>
      </c>
      <c r="F7392">
        <v>7</v>
      </c>
    </row>
    <row r="7393" spans="1:6" x14ac:dyDescent="0.25">
      <c r="A7393" t="s">
        <v>10485</v>
      </c>
      <c r="B7393">
        <v>12</v>
      </c>
      <c r="D7393">
        <v>3146</v>
      </c>
      <c r="E7393">
        <v>3155</v>
      </c>
      <c r="F7393">
        <v>12</v>
      </c>
    </row>
    <row r="7394" spans="1:6" x14ac:dyDescent="0.25">
      <c r="A7394" t="s">
        <v>10486</v>
      </c>
      <c r="B7394">
        <v>12.5</v>
      </c>
      <c r="D7394">
        <v>3146</v>
      </c>
      <c r="E7394">
        <v>3156</v>
      </c>
      <c r="F7394">
        <v>12.5</v>
      </c>
    </row>
    <row r="7395" spans="1:6" x14ac:dyDescent="0.25">
      <c r="A7395" t="s">
        <v>10487</v>
      </c>
      <c r="B7395">
        <v>32.6</v>
      </c>
      <c r="D7395">
        <v>3146</v>
      </c>
      <c r="E7395">
        <v>3158</v>
      </c>
      <c r="F7395">
        <v>32.6</v>
      </c>
    </row>
    <row r="7396" spans="1:6" x14ac:dyDescent="0.25">
      <c r="A7396" t="s">
        <v>10488</v>
      </c>
      <c r="B7396">
        <v>22.1</v>
      </c>
      <c r="D7396">
        <v>3146</v>
      </c>
      <c r="E7396">
        <v>3159</v>
      </c>
      <c r="F7396">
        <v>22.1</v>
      </c>
    </row>
    <row r="7397" spans="1:6" x14ac:dyDescent="0.25">
      <c r="A7397" t="s">
        <v>11482</v>
      </c>
      <c r="B7397">
        <v>18.600000000000001</v>
      </c>
      <c r="D7397">
        <v>3146</v>
      </c>
      <c r="E7397">
        <v>3189</v>
      </c>
      <c r="F7397">
        <v>18.600000000000001</v>
      </c>
    </row>
    <row r="7398" spans="1:6" x14ac:dyDescent="0.25">
      <c r="A7398" t="s">
        <v>11483</v>
      </c>
      <c r="B7398">
        <v>25.3</v>
      </c>
      <c r="D7398">
        <v>3147</v>
      </c>
      <c r="E7398">
        <v>3126</v>
      </c>
      <c r="F7398">
        <v>25.3</v>
      </c>
    </row>
    <row r="7399" spans="1:6" x14ac:dyDescent="0.25">
      <c r="A7399" t="s">
        <v>10489</v>
      </c>
      <c r="B7399">
        <v>28.6</v>
      </c>
      <c r="D7399">
        <v>3147</v>
      </c>
      <c r="E7399">
        <v>3134</v>
      </c>
      <c r="F7399">
        <v>28.6</v>
      </c>
    </row>
    <row r="7400" spans="1:6" x14ac:dyDescent="0.25">
      <c r="A7400" t="s">
        <v>10490</v>
      </c>
      <c r="B7400">
        <v>15.9</v>
      </c>
      <c r="D7400">
        <v>3147</v>
      </c>
      <c r="E7400">
        <v>3140</v>
      </c>
      <c r="F7400">
        <v>15.9</v>
      </c>
    </row>
    <row r="7401" spans="1:6" x14ac:dyDescent="0.25">
      <c r="A7401" t="s">
        <v>10491</v>
      </c>
      <c r="B7401">
        <v>9.5</v>
      </c>
      <c r="D7401">
        <v>3147</v>
      </c>
      <c r="E7401">
        <v>3143</v>
      </c>
      <c r="F7401">
        <v>9.5</v>
      </c>
    </row>
    <row r="7402" spans="1:6" x14ac:dyDescent="0.25">
      <c r="A7402" t="s">
        <v>10492</v>
      </c>
      <c r="B7402">
        <v>12.7</v>
      </c>
      <c r="D7402">
        <v>3147</v>
      </c>
      <c r="E7402">
        <v>3145</v>
      </c>
      <c r="F7402">
        <v>12.7</v>
      </c>
    </row>
    <row r="7403" spans="1:6" x14ac:dyDescent="0.25">
      <c r="A7403" t="s">
        <v>10493</v>
      </c>
      <c r="B7403">
        <v>13.2</v>
      </c>
      <c r="D7403">
        <v>3147</v>
      </c>
      <c r="E7403">
        <v>3146</v>
      </c>
      <c r="F7403">
        <v>13.2</v>
      </c>
    </row>
    <row r="7404" spans="1:6" x14ac:dyDescent="0.25">
      <c r="A7404" t="s">
        <v>10494</v>
      </c>
      <c r="B7404">
        <v>14.6</v>
      </c>
      <c r="D7404">
        <v>3147</v>
      </c>
      <c r="E7404">
        <v>3154</v>
      </c>
      <c r="F7404">
        <v>14</v>
      </c>
    </row>
    <row r="7405" spans="1:6" x14ac:dyDescent="0.25">
      <c r="A7405" t="s">
        <v>10495</v>
      </c>
      <c r="B7405">
        <v>16.3</v>
      </c>
      <c r="D7405">
        <v>3147</v>
      </c>
      <c r="E7405">
        <v>3155</v>
      </c>
      <c r="F7405">
        <v>14.5</v>
      </c>
    </row>
    <row r="7406" spans="1:6" x14ac:dyDescent="0.25">
      <c r="A7406" t="s">
        <v>10496</v>
      </c>
      <c r="B7406">
        <v>21</v>
      </c>
      <c r="D7406">
        <v>3148</v>
      </c>
      <c r="E7406">
        <v>60</v>
      </c>
      <c r="F7406">
        <v>21</v>
      </c>
    </row>
    <row r="7407" spans="1:6" x14ac:dyDescent="0.25">
      <c r="A7407" t="s">
        <v>10497</v>
      </c>
      <c r="B7407">
        <v>19.899999999999999</v>
      </c>
      <c r="D7407">
        <v>3148</v>
      </c>
      <c r="E7407">
        <v>3142</v>
      </c>
      <c r="F7407">
        <v>19.899999999999999</v>
      </c>
    </row>
    <row r="7408" spans="1:6" x14ac:dyDescent="0.25">
      <c r="A7408" t="s">
        <v>10498</v>
      </c>
      <c r="B7408">
        <v>22.1</v>
      </c>
      <c r="D7408">
        <v>3148</v>
      </c>
      <c r="E7408">
        <v>3150</v>
      </c>
      <c r="F7408">
        <v>22.1</v>
      </c>
    </row>
    <row r="7409" spans="1:6" x14ac:dyDescent="0.25">
      <c r="A7409" t="s">
        <v>10499</v>
      </c>
      <c r="B7409">
        <v>15</v>
      </c>
      <c r="D7409">
        <v>3148</v>
      </c>
      <c r="E7409">
        <v>3158</v>
      </c>
      <c r="F7409">
        <v>15</v>
      </c>
    </row>
    <row r="7410" spans="1:6" x14ac:dyDescent="0.25">
      <c r="A7410" t="s">
        <v>10500</v>
      </c>
      <c r="B7410">
        <v>16.3</v>
      </c>
      <c r="D7410">
        <v>3148</v>
      </c>
      <c r="E7410">
        <v>3159</v>
      </c>
      <c r="F7410">
        <v>16.3</v>
      </c>
    </row>
    <row r="7411" spans="1:6" x14ac:dyDescent="0.25">
      <c r="A7411" t="s">
        <v>11484</v>
      </c>
      <c r="B7411">
        <v>14.5</v>
      </c>
      <c r="D7411">
        <v>3148</v>
      </c>
      <c r="E7411">
        <v>3181</v>
      </c>
      <c r="F7411">
        <v>14.5</v>
      </c>
    </row>
    <row r="7412" spans="1:6" x14ac:dyDescent="0.25">
      <c r="A7412" t="s">
        <v>11485</v>
      </c>
      <c r="B7412">
        <v>13.1</v>
      </c>
      <c r="D7412">
        <v>3148</v>
      </c>
      <c r="E7412">
        <v>3183</v>
      </c>
      <c r="F7412">
        <v>13.1</v>
      </c>
    </row>
    <row r="7413" spans="1:6" x14ac:dyDescent="0.25">
      <c r="A7413" t="s">
        <v>11486</v>
      </c>
      <c r="B7413">
        <v>6.3</v>
      </c>
      <c r="D7413">
        <v>3148</v>
      </c>
      <c r="E7413">
        <v>3185</v>
      </c>
      <c r="F7413">
        <v>6.3</v>
      </c>
    </row>
    <row r="7414" spans="1:6" x14ac:dyDescent="0.25">
      <c r="A7414" t="s">
        <v>11487</v>
      </c>
      <c r="B7414">
        <v>11.2</v>
      </c>
      <c r="D7414">
        <v>3148</v>
      </c>
      <c r="E7414">
        <v>3187</v>
      </c>
      <c r="F7414">
        <v>11.2</v>
      </c>
    </row>
    <row r="7415" spans="1:6" x14ac:dyDescent="0.25">
      <c r="A7415" t="s">
        <v>11488</v>
      </c>
      <c r="B7415">
        <v>9.6999999999999993</v>
      </c>
      <c r="D7415">
        <v>3148</v>
      </c>
      <c r="E7415">
        <v>3189</v>
      </c>
      <c r="F7415">
        <v>9.6999999999999993</v>
      </c>
    </row>
    <row r="7416" spans="1:6" x14ac:dyDescent="0.25">
      <c r="A7416" t="s">
        <v>11489</v>
      </c>
      <c r="B7416">
        <v>9.9</v>
      </c>
      <c r="D7416">
        <v>3148</v>
      </c>
      <c r="E7416">
        <v>3191</v>
      </c>
      <c r="F7416">
        <v>9.9</v>
      </c>
    </row>
    <row r="7417" spans="1:6" x14ac:dyDescent="0.25">
      <c r="A7417" t="s">
        <v>10501</v>
      </c>
      <c r="B7417">
        <v>12.7</v>
      </c>
      <c r="D7417">
        <v>3150</v>
      </c>
      <c r="E7417">
        <v>3137</v>
      </c>
      <c r="F7417">
        <v>12.7</v>
      </c>
    </row>
    <row r="7418" spans="1:6" x14ac:dyDescent="0.25">
      <c r="A7418" t="s">
        <v>10502</v>
      </c>
      <c r="B7418">
        <v>10.199999999999999</v>
      </c>
      <c r="D7418">
        <v>3150</v>
      </c>
      <c r="E7418">
        <v>3140</v>
      </c>
      <c r="F7418">
        <v>10.199999999999999</v>
      </c>
    </row>
    <row r="7419" spans="1:6" x14ac:dyDescent="0.25">
      <c r="A7419" t="s">
        <v>10503</v>
      </c>
      <c r="B7419">
        <v>5.3</v>
      </c>
      <c r="D7419">
        <v>3150</v>
      </c>
      <c r="E7419">
        <v>3142</v>
      </c>
      <c r="F7419">
        <v>5.3</v>
      </c>
    </row>
    <row r="7420" spans="1:6" x14ac:dyDescent="0.25">
      <c r="A7420" t="s">
        <v>10504</v>
      </c>
      <c r="B7420">
        <v>6.9</v>
      </c>
      <c r="D7420">
        <v>3150</v>
      </c>
      <c r="E7420">
        <v>3146</v>
      </c>
      <c r="F7420">
        <v>6.9</v>
      </c>
    </row>
    <row r="7421" spans="1:6" x14ac:dyDescent="0.25">
      <c r="A7421" t="s">
        <v>10505</v>
      </c>
      <c r="B7421">
        <v>22.1</v>
      </c>
      <c r="D7421">
        <v>3150</v>
      </c>
      <c r="E7421">
        <v>3148</v>
      </c>
      <c r="F7421">
        <v>22.1</v>
      </c>
    </row>
    <row r="7422" spans="1:6" x14ac:dyDescent="0.25">
      <c r="A7422" t="s">
        <v>10506</v>
      </c>
      <c r="B7422">
        <v>13.2</v>
      </c>
      <c r="D7422">
        <v>3150</v>
      </c>
      <c r="E7422">
        <v>3154</v>
      </c>
      <c r="F7422">
        <v>13.2</v>
      </c>
    </row>
    <row r="7423" spans="1:6" x14ac:dyDescent="0.25">
      <c r="A7423" t="s">
        <v>10507</v>
      </c>
      <c r="B7423">
        <v>14.7</v>
      </c>
      <c r="D7423">
        <v>3150</v>
      </c>
      <c r="E7423">
        <v>3156</v>
      </c>
      <c r="F7423">
        <v>14.7</v>
      </c>
    </row>
    <row r="7424" spans="1:6" x14ac:dyDescent="0.25">
      <c r="A7424" t="s">
        <v>10508</v>
      </c>
      <c r="B7424">
        <v>20.2</v>
      </c>
      <c r="D7424">
        <v>3150</v>
      </c>
      <c r="E7424">
        <v>3157</v>
      </c>
      <c r="F7424">
        <v>20.2</v>
      </c>
    </row>
    <row r="7425" spans="1:6" x14ac:dyDescent="0.25">
      <c r="A7425" t="s">
        <v>10509</v>
      </c>
      <c r="B7425">
        <v>29.4</v>
      </c>
      <c r="D7425">
        <v>3150</v>
      </c>
      <c r="E7425">
        <v>3158</v>
      </c>
      <c r="F7425">
        <v>29.4</v>
      </c>
    </row>
    <row r="7426" spans="1:6" x14ac:dyDescent="0.25">
      <c r="A7426" t="s">
        <v>10510</v>
      </c>
      <c r="B7426">
        <v>20.3</v>
      </c>
      <c r="D7426">
        <v>3150</v>
      </c>
      <c r="E7426">
        <v>3159</v>
      </c>
      <c r="F7426">
        <v>20.3</v>
      </c>
    </row>
    <row r="7427" spans="1:6" x14ac:dyDescent="0.25">
      <c r="A7427" t="s">
        <v>10511</v>
      </c>
      <c r="B7427">
        <v>27.2</v>
      </c>
      <c r="D7427">
        <v>3150</v>
      </c>
      <c r="E7427">
        <v>3160</v>
      </c>
      <c r="F7427">
        <v>27.2</v>
      </c>
    </row>
    <row r="7428" spans="1:6" x14ac:dyDescent="0.25">
      <c r="A7428" t="s">
        <v>11490</v>
      </c>
      <c r="B7428">
        <v>12.4</v>
      </c>
      <c r="D7428">
        <v>3150</v>
      </c>
      <c r="E7428">
        <v>3181</v>
      </c>
      <c r="F7428">
        <v>12.4</v>
      </c>
    </row>
    <row r="7429" spans="1:6" x14ac:dyDescent="0.25">
      <c r="A7429" t="s">
        <v>11491</v>
      </c>
      <c r="B7429">
        <v>22.3</v>
      </c>
      <c r="D7429">
        <v>3150</v>
      </c>
      <c r="E7429">
        <v>3185</v>
      </c>
      <c r="F7429">
        <v>22.3</v>
      </c>
    </row>
    <row r="7430" spans="1:6" x14ac:dyDescent="0.25">
      <c r="A7430" t="s">
        <v>11492</v>
      </c>
      <c r="B7430">
        <v>13.9</v>
      </c>
      <c r="D7430">
        <v>3150</v>
      </c>
      <c r="E7430">
        <v>3189</v>
      </c>
      <c r="F7430">
        <v>13.9</v>
      </c>
    </row>
    <row r="7431" spans="1:6" x14ac:dyDescent="0.25">
      <c r="A7431" t="s">
        <v>11493</v>
      </c>
      <c r="B7431">
        <v>5</v>
      </c>
      <c r="D7431">
        <v>3151</v>
      </c>
      <c r="E7431">
        <v>34</v>
      </c>
      <c r="F7431">
        <v>5</v>
      </c>
    </row>
    <row r="7432" spans="1:6" x14ac:dyDescent="0.25">
      <c r="A7432" t="s">
        <v>11494</v>
      </c>
      <c r="B7432">
        <v>2.4</v>
      </c>
      <c r="D7432">
        <v>3151</v>
      </c>
      <c r="E7432">
        <v>36</v>
      </c>
      <c r="F7432">
        <v>2.2999999999999998</v>
      </c>
    </row>
    <row r="7433" spans="1:6" x14ac:dyDescent="0.25">
      <c r="A7433" t="s">
        <v>11495</v>
      </c>
      <c r="B7433">
        <v>7.7</v>
      </c>
      <c r="D7433">
        <v>3151</v>
      </c>
      <c r="E7433">
        <v>40</v>
      </c>
      <c r="F7433">
        <v>7.6</v>
      </c>
    </row>
    <row r="7434" spans="1:6" x14ac:dyDescent="0.25">
      <c r="A7434" t="s">
        <v>11496</v>
      </c>
      <c r="B7434">
        <v>6.8</v>
      </c>
      <c r="D7434">
        <v>3151</v>
      </c>
      <c r="E7434">
        <v>42</v>
      </c>
      <c r="F7434">
        <v>6.8</v>
      </c>
    </row>
    <row r="7435" spans="1:6" x14ac:dyDescent="0.25">
      <c r="A7435" t="s">
        <v>11497</v>
      </c>
      <c r="B7435">
        <v>21.5</v>
      </c>
      <c r="D7435">
        <v>3151</v>
      </c>
      <c r="E7435">
        <v>3108</v>
      </c>
      <c r="F7435">
        <v>21.5</v>
      </c>
    </row>
    <row r="7436" spans="1:6" x14ac:dyDescent="0.25">
      <c r="A7436" t="s">
        <v>11498</v>
      </c>
      <c r="B7436">
        <v>20.5</v>
      </c>
      <c r="D7436">
        <v>3151</v>
      </c>
      <c r="E7436">
        <v>3109</v>
      </c>
      <c r="F7436">
        <v>20.5</v>
      </c>
    </row>
    <row r="7437" spans="1:6" x14ac:dyDescent="0.25">
      <c r="A7437" t="s">
        <v>11499</v>
      </c>
      <c r="B7437">
        <v>18.8</v>
      </c>
      <c r="D7437">
        <v>3151</v>
      </c>
      <c r="E7437">
        <v>3120</v>
      </c>
      <c r="F7437">
        <v>18.8</v>
      </c>
    </row>
    <row r="7438" spans="1:6" x14ac:dyDescent="0.25">
      <c r="A7438" t="s">
        <v>11500</v>
      </c>
      <c r="B7438">
        <v>10.6</v>
      </c>
      <c r="D7438">
        <v>3151</v>
      </c>
      <c r="E7438">
        <v>3144</v>
      </c>
      <c r="F7438">
        <v>10.6</v>
      </c>
    </row>
    <row r="7439" spans="1:6" x14ac:dyDescent="0.25">
      <c r="A7439" t="s">
        <v>11501</v>
      </c>
      <c r="B7439">
        <v>6.8</v>
      </c>
      <c r="D7439">
        <v>3151</v>
      </c>
      <c r="E7439">
        <v>3152</v>
      </c>
      <c r="F7439">
        <v>6.8</v>
      </c>
    </row>
    <row r="7440" spans="1:6" x14ac:dyDescent="0.25">
      <c r="A7440" t="s">
        <v>11502</v>
      </c>
      <c r="B7440">
        <v>5.5</v>
      </c>
      <c r="D7440">
        <v>3151</v>
      </c>
      <c r="E7440">
        <v>3153</v>
      </c>
      <c r="F7440">
        <v>5.5</v>
      </c>
    </row>
    <row r="7441" spans="1:6" x14ac:dyDescent="0.25">
      <c r="A7441" t="s">
        <v>11503</v>
      </c>
      <c r="B7441">
        <v>8.9</v>
      </c>
      <c r="D7441">
        <v>3151</v>
      </c>
      <c r="E7441">
        <v>3168</v>
      </c>
      <c r="F7441">
        <v>8.9</v>
      </c>
    </row>
    <row r="7442" spans="1:6" x14ac:dyDescent="0.25">
      <c r="A7442" t="s">
        <v>11504</v>
      </c>
      <c r="B7442">
        <v>11.2</v>
      </c>
      <c r="D7442">
        <v>3152</v>
      </c>
      <c r="E7442">
        <v>32</v>
      </c>
      <c r="F7442">
        <v>11.2</v>
      </c>
    </row>
    <row r="7443" spans="1:6" x14ac:dyDescent="0.25">
      <c r="A7443" t="s">
        <v>11505</v>
      </c>
      <c r="B7443">
        <v>8.1999999999999993</v>
      </c>
      <c r="D7443">
        <v>3152</v>
      </c>
      <c r="E7443">
        <v>34</v>
      </c>
      <c r="F7443">
        <v>8.1999999999999993</v>
      </c>
    </row>
    <row r="7444" spans="1:6" x14ac:dyDescent="0.25">
      <c r="A7444" t="s">
        <v>11506</v>
      </c>
      <c r="B7444">
        <v>8.9</v>
      </c>
      <c r="D7444">
        <v>3152</v>
      </c>
      <c r="E7444">
        <v>36</v>
      </c>
      <c r="F7444">
        <v>8.9</v>
      </c>
    </row>
    <row r="7445" spans="1:6" x14ac:dyDescent="0.25">
      <c r="A7445" t="s">
        <v>11507</v>
      </c>
      <c r="B7445">
        <v>15.4</v>
      </c>
      <c r="D7445">
        <v>3152</v>
      </c>
      <c r="E7445">
        <v>3108</v>
      </c>
      <c r="F7445">
        <v>15.4</v>
      </c>
    </row>
    <row r="7446" spans="1:6" x14ac:dyDescent="0.25">
      <c r="A7446" t="s">
        <v>11508</v>
      </c>
      <c r="B7446">
        <v>14</v>
      </c>
      <c r="D7446">
        <v>3152</v>
      </c>
      <c r="E7446">
        <v>3109</v>
      </c>
      <c r="F7446">
        <v>14</v>
      </c>
    </row>
    <row r="7447" spans="1:6" x14ac:dyDescent="0.25">
      <c r="A7447" t="s">
        <v>11509</v>
      </c>
      <c r="B7447">
        <v>13.6</v>
      </c>
      <c r="D7447">
        <v>3152</v>
      </c>
      <c r="E7447">
        <v>3113</v>
      </c>
      <c r="F7447">
        <v>13.6</v>
      </c>
    </row>
    <row r="7448" spans="1:6" x14ac:dyDescent="0.25">
      <c r="A7448" t="s">
        <v>11510</v>
      </c>
      <c r="B7448">
        <v>13.4</v>
      </c>
      <c r="D7448">
        <v>3152</v>
      </c>
      <c r="E7448">
        <v>3120</v>
      </c>
      <c r="F7448">
        <v>13.4</v>
      </c>
    </row>
    <row r="7449" spans="1:6" x14ac:dyDescent="0.25">
      <c r="A7449" t="s">
        <v>11511</v>
      </c>
      <c r="B7449">
        <v>8.4</v>
      </c>
      <c r="D7449">
        <v>3152</v>
      </c>
      <c r="E7449">
        <v>3144</v>
      </c>
      <c r="F7449">
        <v>8.4</v>
      </c>
    </row>
    <row r="7450" spans="1:6" x14ac:dyDescent="0.25">
      <c r="A7450" t="s">
        <v>11512</v>
      </c>
      <c r="B7450">
        <v>6.8</v>
      </c>
      <c r="D7450">
        <v>3152</v>
      </c>
      <c r="E7450">
        <v>3151</v>
      </c>
      <c r="F7450">
        <v>6.8</v>
      </c>
    </row>
    <row r="7451" spans="1:6" x14ac:dyDescent="0.25">
      <c r="A7451" t="s">
        <v>11513</v>
      </c>
      <c r="B7451">
        <v>7.3</v>
      </c>
      <c r="D7451">
        <v>3152</v>
      </c>
      <c r="E7451">
        <v>3168</v>
      </c>
      <c r="F7451">
        <v>7.3</v>
      </c>
    </row>
    <row r="7452" spans="1:6" x14ac:dyDescent="0.25">
      <c r="A7452" t="s">
        <v>11514</v>
      </c>
      <c r="B7452">
        <v>5.4</v>
      </c>
      <c r="D7452">
        <v>3153</v>
      </c>
      <c r="E7452">
        <v>36</v>
      </c>
      <c r="F7452">
        <v>5.4</v>
      </c>
    </row>
    <row r="7453" spans="1:6" x14ac:dyDescent="0.25">
      <c r="A7453" t="s">
        <v>11515</v>
      </c>
      <c r="B7453">
        <v>8</v>
      </c>
      <c r="D7453">
        <v>3153</v>
      </c>
      <c r="E7453">
        <v>38</v>
      </c>
      <c r="F7453">
        <v>8</v>
      </c>
    </row>
    <row r="7454" spans="1:6" x14ac:dyDescent="0.25">
      <c r="A7454" t="s">
        <v>11516</v>
      </c>
      <c r="B7454">
        <v>2.7</v>
      </c>
      <c r="D7454">
        <v>3153</v>
      </c>
      <c r="E7454">
        <v>42</v>
      </c>
      <c r="F7454">
        <v>2.7</v>
      </c>
    </row>
    <row r="7455" spans="1:6" x14ac:dyDescent="0.25">
      <c r="A7455" t="s">
        <v>11517</v>
      </c>
      <c r="B7455">
        <v>5.8</v>
      </c>
      <c r="D7455">
        <v>3153</v>
      </c>
      <c r="E7455">
        <v>44</v>
      </c>
      <c r="F7455">
        <v>5.8</v>
      </c>
    </row>
    <row r="7456" spans="1:6" x14ac:dyDescent="0.25">
      <c r="A7456" t="s">
        <v>11518</v>
      </c>
      <c r="B7456">
        <v>6.1</v>
      </c>
      <c r="D7456">
        <v>3153</v>
      </c>
      <c r="E7456">
        <v>158</v>
      </c>
      <c r="F7456">
        <v>6</v>
      </c>
    </row>
    <row r="7457" spans="1:6" x14ac:dyDescent="0.25">
      <c r="A7457" t="s">
        <v>11519</v>
      </c>
      <c r="B7457">
        <v>16.7</v>
      </c>
      <c r="D7457">
        <v>3153</v>
      </c>
      <c r="E7457">
        <v>3128</v>
      </c>
      <c r="F7457">
        <v>16.7</v>
      </c>
    </row>
    <row r="7458" spans="1:6" x14ac:dyDescent="0.25">
      <c r="A7458" t="s">
        <v>11520</v>
      </c>
      <c r="B7458">
        <v>5.5</v>
      </c>
      <c r="D7458">
        <v>3153</v>
      </c>
      <c r="E7458">
        <v>3151</v>
      </c>
      <c r="F7458">
        <v>5.5</v>
      </c>
    </row>
    <row r="7459" spans="1:6" x14ac:dyDescent="0.25">
      <c r="A7459" t="s">
        <v>11521</v>
      </c>
      <c r="B7459">
        <v>9.4</v>
      </c>
      <c r="D7459">
        <v>3153</v>
      </c>
      <c r="E7459">
        <v>3168</v>
      </c>
      <c r="F7459">
        <v>9.4</v>
      </c>
    </row>
    <row r="7460" spans="1:6" x14ac:dyDescent="0.25">
      <c r="A7460" t="s">
        <v>11522</v>
      </c>
      <c r="B7460">
        <v>14.8</v>
      </c>
      <c r="D7460">
        <v>3153</v>
      </c>
      <c r="E7460">
        <v>3169</v>
      </c>
      <c r="F7460">
        <v>14.8</v>
      </c>
    </row>
    <row r="7461" spans="1:6" x14ac:dyDescent="0.25">
      <c r="A7461" t="s">
        <v>11523</v>
      </c>
      <c r="B7461">
        <v>9.9</v>
      </c>
      <c r="D7461">
        <v>3153</v>
      </c>
      <c r="E7461">
        <v>3170</v>
      </c>
      <c r="F7461">
        <v>9.9</v>
      </c>
    </row>
    <row r="7462" spans="1:6" x14ac:dyDescent="0.25">
      <c r="A7462" t="s">
        <v>11524</v>
      </c>
      <c r="B7462">
        <v>15.2</v>
      </c>
      <c r="D7462">
        <v>3153</v>
      </c>
      <c r="E7462">
        <v>3171</v>
      </c>
      <c r="F7462">
        <v>15.2</v>
      </c>
    </row>
    <row r="7463" spans="1:6" x14ac:dyDescent="0.25">
      <c r="A7463" t="s">
        <v>10512</v>
      </c>
      <c r="B7463">
        <v>7</v>
      </c>
      <c r="D7463">
        <v>3154</v>
      </c>
      <c r="E7463">
        <v>3146</v>
      </c>
      <c r="F7463">
        <v>7</v>
      </c>
    </row>
    <row r="7464" spans="1:6" x14ac:dyDescent="0.25">
      <c r="A7464" t="s">
        <v>10513</v>
      </c>
      <c r="B7464">
        <v>14.6</v>
      </c>
      <c r="D7464">
        <v>3154</v>
      </c>
      <c r="E7464">
        <v>3147</v>
      </c>
      <c r="F7464">
        <v>14</v>
      </c>
    </row>
    <row r="7465" spans="1:6" x14ac:dyDescent="0.25">
      <c r="A7465" t="s">
        <v>10514</v>
      </c>
      <c r="B7465">
        <v>13.2</v>
      </c>
      <c r="D7465">
        <v>3154</v>
      </c>
      <c r="E7465">
        <v>3150</v>
      </c>
      <c r="F7465">
        <v>13.2</v>
      </c>
    </row>
    <row r="7466" spans="1:6" x14ac:dyDescent="0.25">
      <c r="A7466" t="s">
        <v>10515</v>
      </c>
      <c r="B7466">
        <v>5.3</v>
      </c>
      <c r="D7466">
        <v>3154</v>
      </c>
      <c r="E7466">
        <v>3155</v>
      </c>
      <c r="F7466">
        <v>5.3</v>
      </c>
    </row>
    <row r="7467" spans="1:6" x14ac:dyDescent="0.25">
      <c r="A7467" t="s">
        <v>10516</v>
      </c>
      <c r="B7467">
        <v>9.6</v>
      </c>
      <c r="D7467">
        <v>3154</v>
      </c>
      <c r="E7467">
        <v>3156</v>
      </c>
      <c r="F7467">
        <v>9.6</v>
      </c>
    </row>
    <row r="7468" spans="1:6" x14ac:dyDescent="0.25">
      <c r="A7468" t="s">
        <v>10517</v>
      </c>
      <c r="B7468">
        <v>9.9</v>
      </c>
      <c r="D7468">
        <v>3154</v>
      </c>
      <c r="E7468">
        <v>3157</v>
      </c>
      <c r="F7468">
        <v>9.9</v>
      </c>
    </row>
    <row r="7469" spans="1:6" x14ac:dyDescent="0.25">
      <c r="A7469" t="s">
        <v>10518</v>
      </c>
      <c r="B7469">
        <v>21.8</v>
      </c>
      <c r="D7469">
        <v>3154</v>
      </c>
      <c r="E7469">
        <v>3159</v>
      </c>
      <c r="F7469">
        <v>21.8</v>
      </c>
    </row>
    <row r="7470" spans="1:6" x14ac:dyDescent="0.25">
      <c r="A7470" t="s">
        <v>10519</v>
      </c>
      <c r="B7470">
        <v>16.7</v>
      </c>
      <c r="D7470">
        <v>3154</v>
      </c>
      <c r="E7470">
        <v>3163</v>
      </c>
      <c r="F7470">
        <v>16.7</v>
      </c>
    </row>
    <row r="7471" spans="1:6" x14ac:dyDescent="0.25">
      <c r="A7471" t="s">
        <v>11525</v>
      </c>
      <c r="B7471">
        <v>25.2</v>
      </c>
      <c r="D7471">
        <v>3154</v>
      </c>
      <c r="E7471">
        <v>3181</v>
      </c>
      <c r="F7471">
        <v>25.2</v>
      </c>
    </row>
    <row r="7472" spans="1:6" x14ac:dyDescent="0.25">
      <c r="A7472" t="s">
        <v>11526</v>
      </c>
      <c r="B7472">
        <v>21.6</v>
      </c>
      <c r="D7472">
        <v>3154</v>
      </c>
      <c r="E7472">
        <v>3189</v>
      </c>
      <c r="F7472">
        <v>21.6</v>
      </c>
    </row>
    <row r="7473" spans="1:6" x14ac:dyDescent="0.25">
      <c r="A7473" t="s">
        <v>11527</v>
      </c>
      <c r="B7473">
        <v>36.6</v>
      </c>
      <c r="D7473">
        <v>3154</v>
      </c>
      <c r="E7473">
        <v>3191</v>
      </c>
      <c r="F7473">
        <v>36.6</v>
      </c>
    </row>
    <row r="7474" spans="1:6" x14ac:dyDescent="0.25">
      <c r="A7474" t="s">
        <v>10520</v>
      </c>
      <c r="B7474">
        <v>23.2</v>
      </c>
      <c r="D7474">
        <v>3155</v>
      </c>
      <c r="E7474">
        <v>3140</v>
      </c>
      <c r="F7474">
        <v>23.2</v>
      </c>
    </row>
    <row r="7475" spans="1:6" x14ac:dyDescent="0.25">
      <c r="A7475" t="s">
        <v>10521</v>
      </c>
      <c r="B7475">
        <v>12</v>
      </c>
      <c r="D7475">
        <v>3155</v>
      </c>
      <c r="E7475">
        <v>3146</v>
      </c>
      <c r="F7475">
        <v>12</v>
      </c>
    </row>
    <row r="7476" spans="1:6" x14ac:dyDescent="0.25">
      <c r="A7476" t="s">
        <v>10522</v>
      </c>
      <c r="B7476">
        <v>16.3</v>
      </c>
      <c r="D7476">
        <v>3155</v>
      </c>
      <c r="E7476">
        <v>3147</v>
      </c>
      <c r="F7476">
        <v>14.5</v>
      </c>
    </row>
    <row r="7477" spans="1:6" x14ac:dyDescent="0.25">
      <c r="A7477" t="s">
        <v>10523</v>
      </c>
      <c r="B7477">
        <v>5.3</v>
      </c>
      <c r="D7477">
        <v>3155</v>
      </c>
      <c r="E7477">
        <v>3154</v>
      </c>
      <c r="F7477">
        <v>5.3</v>
      </c>
    </row>
    <row r="7478" spans="1:6" x14ac:dyDescent="0.25">
      <c r="A7478" t="s">
        <v>10524</v>
      </c>
      <c r="B7478">
        <v>12.6</v>
      </c>
      <c r="D7478">
        <v>3155</v>
      </c>
      <c r="E7478">
        <v>3156</v>
      </c>
      <c r="F7478">
        <v>12.6</v>
      </c>
    </row>
    <row r="7479" spans="1:6" x14ac:dyDescent="0.25">
      <c r="A7479" t="s">
        <v>10525</v>
      </c>
      <c r="B7479">
        <v>9.3000000000000007</v>
      </c>
      <c r="D7479">
        <v>3155</v>
      </c>
      <c r="E7479">
        <v>3157</v>
      </c>
      <c r="F7479">
        <v>9.3000000000000007</v>
      </c>
    </row>
    <row r="7480" spans="1:6" x14ac:dyDescent="0.25">
      <c r="A7480" t="s">
        <v>10526</v>
      </c>
      <c r="B7480">
        <v>13.9</v>
      </c>
      <c r="D7480">
        <v>3155</v>
      </c>
      <c r="E7480">
        <v>3163</v>
      </c>
      <c r="F7480">
        <v>13.9</v>
      </c>
    </row>
    <row r="7481" spans="1:6" x14ac:dyDescent="0.25">
      <c r="A7481" t="s">
        <v>10527</v>
      </c>
      <c r="B7481">
        <v>6.6</v>
      </c>
      <c r="D7481">
        <v>3155</v>
      </c>
      <c r="E7481">
        <v>3165</v>
      </c>
      <c r="F7481">
        <v>6.6</v>
      </c>
    </row>
    <row r="7482" spans="1:6" x14ac:dyDescent="0.25">
      <c r="A7482" t="s">
        <v>10528</v>
      </c>
      <c r="B7482">
        <v>12.5</v>
      </c>
      <c r="D7482">
        <v>3156</v>
      </c>
      <c r="E7482">
        <v>3146</v>
      </c>
      <c r="F7482">
        <v>12.5</v>
      </c>
    </row>
    <row r="7483" spans="1:6" x14ac:dyDescent="0.25">
      <c r="A7483" t="s">
        <v>10529</v>
      </c>
      <c r="B7483">
        <v>14.7</v>
      </c>
      <c r="D7483">
        <v>3156</v>
      </c>
      <c r="E7483">
        <v>3150</v>
      </c>
      <c r="F7483">
        <v>14.7</v>
      </c>
    </row>
    <row r="7484" spans="1:6" x14ac:dyDescent="0.25">
      <c r="A7484" t="s">
        <v>10530</v>
      </c>
      <c r="B7484">
        <v>9.6</v>
      </c>
      <c r="D7484">
        <v>3156</v>
      </c>
      <c r="E7484">
        <v>3154</v>
      </c>
      <c r="F7484">
        <v>9.6</v>
      </c>
    </row>
    <row r="7485" spans="1:6" x14ac:dyDescent="0.25">
      <c r="A7485" t="s">
        <v>10531</v>
      </c>
      <c r="B7485">
        <v>12.6</v>
      </c>
      <c r="D7485">
        <v>3156</v>
      </c>
      <c r="E7485">
        <v>3155</v>
      </c>
      <c r="F7485">
        <v>12.6</v>
      </c>
    </row>
    <row r="7486" spans="1:6" x14ac:dyDescent="0.25">
      <c r="A7486" t="s">
        <v>10532</v>
      </c>
      <c r="B7486">
        <v>7.3</v>
      </c>
      <c r="D7486">
        <v>3156</v>
      </c>
      <c r="E7486">
        <v>3157</v>
      </c>
      <c r="F7486">
        <v>7.3</v>
      </c>
    </row>
    <row r="7487" spans="1:6" x14ac:dyDescent="0.25">
      <c r="A7487" t="s">
        <v>10533</v>
      </c>
      <c r="B7487">
        <v>12.6</v>
      </c>
      <c r="D7487">
        <v>3156</v>
      </c>
      <c r="E7487">
        <v>3159</v>
      </c>
      <c r="F7487">
        <v>12.6</v>
      </c>
    </row>
    <row r="7488" spans="1:6" x14ac:dyDescent="0.25">
      <c r="A7488" t="s">
        <v>10534</v>
      </c>
      <c r="B7488">
        <v>15.6</v>
      </c>
      <c r="D7488">
        <v>3156</v>
      </c>
      <c r="E7488">
        <v>3160</v>
      </c>
      <c r="F7488">
        <v>15.6</v>
      </c>
    </row>
    <row r="7489" spans="1:6" x14ac:dyDescent="0.25">
      <c r="A7489" t="s">
        <v>10535</v>
      </c>
      <c r="B7489">
        <v>23.9</v>
      </c>
      <c r="D7489">
        <v>3156</v>
      </c>
      <c r="E7489">
        <v>3161</v>
      </c>
      <c r="F7489">
        <v>23.9</v>
      </c>
    </row>
    <row r="7490" spans="1:6" x14ac:dyDescent="0.25">
      <c r="A7490" t="s">
        <v>10536</v>
      </c>
      <c r="B7490">
        <v>17.7</v>
      </c>
      <c r="D7490">
        <v>3156</v>
      </c>
      <c r="E7490">
        <v>3165</v>
      </c>
      <c r="F7490">
        <v>17.7</v>
      </c>
    </row>
    <row r="7491" spans="1:6" x14ac:dyDescent="0.25">
      <c r="A7491" t="s">
        <v>10537</v>
      </c>
      <c r="B7491">
        <v>22</v>
      </c>
      <c r="D7491">
        <v>3156</v>
      </c>
      <c r="E7491">
        <v>3166</v>
      </c>
      <c r="F7491">
        <v>22</v>
      </c>
    </row>
    <row r="7492" spans="1:6" x14ac:dyDescent="0.25">
      <c r="A7492" t="s">
        <v>10538</v>
      </c>
      <c r="B7492">
        <v>17.7</v>
      </c>
      <c r="D7492">
        <v>3156</v>
      </c>
      <c r="E7492">
        <v>3173</v>
      </c>
      <c r="F7492">
        <v>17.7</v>
      </c>
    </row>
    <row r="7493" spans="1:6" x14ac:dyDescent="0.25">
      <c r="A7493" t="s">
        <v>10539</v>
      </c>
      <c r="B7493">
        <v>21.2</v>
      </c>
      <c r="D7493">
        <v>3156</v>
      </c>
      <c r="E7493">
        <v>3178</v>
      </c>
      <c r="F7493">
        <v>21.2</v>
      </c>
    </row>
    <row r="7494" spans="1:6" x14ac:dyDescent="0.25">
      <c r="A7494" t="s">
        <v>11528</v>
      </c>
      <c r="B7494">
        <v>23.5</v>
      </c>
      <c r="D7494">
        <v>3156</v>
      </c>
      <c r="E7494">
        <v>3181</v>
      </c>
      <c r="F7494">
        <v>23.5</v>
      </c>
    </row>
    <row r="7495" spans="1:6" x14ac:dyDescent="0.25">
      <c r="A7495" t="s">
        <v>11529</v>
      </c>
      <c r="B7495">
        <v>15.6</v>
      </c>
      <c r="D7495">
        <v>3156</v>
      </c>
      <c r="E7495">
        <v>3189</v>
      </c>
      <c r="F7495">
        <v>15.6</v>
      </c>
    </row>
    <row r="7496" spans="1:6" x14ac:dyDescent="0.25">
      <c r="A7496" t="s">
        <v>10540</v>
      </c>
      <c r="B7496">
        <v>20.2</v>
      </c>
      <c r="D7496">
        <v>3157</v>
      </c>
      <c r="E7496">
        <v>3150</v>
      </c>
      <c r="F7496">
        <v>20.2</v>
      </c>
    </row>
    <row r="7497" spans="1:6" x14ac:dyDescent="0.25">
      <c r="A7497" t="s">
        <v>10541</v>
      </c>
      <c r="B7497">
        <v>9.9</v>
      </c>
      <c r="D7497">
        <v>3157</v>
      </c>
      <c r="E7497">
        <v>3154</v>
      </c>
      <c r="F7497">
        <v>9.9</v>
      </c>
    </row>
    <row r="7498" spans="1:6" x14ac:dyDescent="0.25">
      <c r="A7498" t="s">
        <v>10542</v>
      </c>
      <c r="B7498">
        <v>9.3000000000000007</v>
      </c>
      <c r="D7498">
        <v>3157</v>
      </c>
      <c r="E7498">
        <v>3155</v>
      </c>
      <c r="F7498">
        <v>9.3000000000000007</v>
      </c>
    </row>
    <row r="7499" spans="1:6" x14ac:dyDescent="0.25">
      <c r="A7499" t="s">
        <v>10543</v>
      </c>
      <c r="B7499">
        <v>7.3</v>
      </c>
      <c r="D7499">
        <v>3157</v>
      </c>
      <c r="E7499">
        <v>3156</v>
      </c>
      <c r="F7499">
        <v>7.3</v>
      </c>
    </row>
    <row r="7500" spans="1:6" x14ac:dyDescent="0.25">
      <c r="A7500" t="s">
        <v>10544</v>
      </c>
      <c r="B7500">
        <v>18.3</v>
      </c>
      <c r="D7500">
        <v>3157</v>
      </c>
      <c r="E7500">
        <v>3159</v>
      </c>
      <c r="F7500">
        <v>18.3</v>
      </c>
    </row>
    <row r="7501" spans="1:6" x14ac:dyDescent="0.25">
      <c r="A7501" t="s">
        <v>10545</v>
      </c>
      <c r="B7501">
        <v>18.3</v>
      </c>
      <c r="D7501">
        <v>3157</v>
      </c>
      <c r="E7501">
        <v>3160</v>
      </c>
      <c r="F7501">
        <v>18.3</v>
      </c>
    </row>
    <row r="7502" spans="1:6" x14ac:dyDescent="0.25">
      <c r="A7502" t="s">
        <v>10546</v>
      </c>
      <c r="B7502">
        <v>24.1</v>
      </c>
      <c r="D7502">
        <v>3157</v>
      </c>
      <c r="E7502">
        <v>3161</v>
      </c>
      <c r="F7502">
        <v>24.1</v>
      </c>
    </row>
    <row r="7503" spans="1:6" x14ac:dyDescent="0.25">
      <c r="A7503" t="s">
        <v>10547</v>
      </c>
      <c r="B7503">
        <v>7.9</v>
      </c>
      <c r="D7503">
        <v>3157</v>
      </c>
      <c r="E7503">
        <v>3163</v>
      </c>
      <c r="F7503">
        <v>7.9</v>
      </c>
    </row>
    <row r="7504" spans="1:6" x14ac:dyDescent="0.25">
      <c r="A7504" t="s">
        <v>10548</v>
      </c>
      <c r="B7504">
        <v>8.6</v>
      </c>
      <c r="D7504">
        <v>3157</v>
      </c>
      <c r="E7504">
        <v>3164</v>
      </c>
      <c r="F7504">
        <v>8.6</v>
      </c>
    </row>
    <row r="7505" spans="1:6" x14ac:dyDescent="0.25">
      <c r="A7505" t="s">
        <v>10549</v>
      </c>
      <c r="B7505">
        <v>12</v>
      </c>
      <c r="D7505">
        <v>3157</v>
      </c>
      <c r="E7505">
        <v>3165</v>
      </c>
      <c r="F7505">
        <v>12</v>
      </c>
    </row>
    <row r="7506" spans="1:6" x14ac:dyDescent="0.25">
      <c r="A7506" t="s">
        <v>10550</v>
      </c>
      <c r="B7506">
        <v>15.4</v>
      </c>
      <c r="D7506">
        <v>3157</v>
      </c>
      <c r="E7506">
        <v>3166</v>
      </c>
      <c r="F7506">
        <v>15.4</v>
      </c>
    </row>
    <row r="7507" spans="1:6" x14ac:dyDescent="0.25">
      <c r="A7507" t="s">
        <v>10551</v>
      </c>
      <c r="B7507">
        <v>12.4</v>
      </c>
      <c r="D7507">
        <v>3157</v>
      </c>
      <c r="E7507">
        <v>3173</v>
      </c>
      <c r="F7507">
        <v>12.4</v>
      </c>
    </row>
    <row r="7508" spans="1:6" x14ac:dyDescent="0.25">
      <c r="A7508" t="s">
        <v>10552</v>
      </c>
      <c r="B7508">
        <v>19.100000000000001</v>
      </c>
      <c r="D7508">
        <v>3158</v>
      </c>
      <c r="E7508">
        <v>60</v>
      </c>
      <c r="F7508">
        <v>19.100000000000001</v>
      </c>
    </row>
    <row r="7509" spans="1:6" x14ac:dyDescent="0.25">
      <c r="A7509" t="s">
        <v>10553</v>
      </c>
      <c r="B7509">
        <v>12</v>
      </c>
      <c r="D7509">
        <v>3158</v>
      </c>
      <c r="E7509">
        <v>62</v>
      </c>
      <c r="F7509">
        <v>12</v>
      </c>
    </row>
    <row r="7510" spans="1:6" x14ac:dyDescent="0.25">
      <c r="A7510" t="s">
        <v>11530</v>
      </c>
      <c r="B7510">
        <v>15</v>
      </c>
      <c r="D7510">
        <v>3158</v>
      </c>
      <c r="E7510">
        <v>68</v>
      </c>
      <c r="F7510">
        <v>15</v>
      </c>
    </row>
    <row r="7511" spans="1:6" x14ac:dyDescent="0.25">
      <c r="A7511" t="s">
        <v>10554</v>
      </c>
      <c r="B7511">
        <v>32.6</v>
      </c>
      <c r="D7511">
        <v>3158</v>
      </c>
      <c r="E7511">
        <v>3146</v>
      </c>
      <c r="F7511">
        <v>32.6</v>
      </c>
    </row>
    <row r="7512" spans="1:6" x14ac:dyDescent="0.25">
      <c r="A7512" t="s">
        <v>10555</v>
      </c>
      <c r="B7512">
        <v>15</v>
      </c>
      <c r="D7512">
        <v>3158</v>
      </c>
      <c r="E7512">
        <v>3148</v>
      </c>
      <c r="F7512">
        <v>15</v>
      </c>
    </row>
    <row r="7513" spans="1:6" x14ac:dyDescent="0.25">
      <c r="A7513" t="s">
        <v>10556</v>
      </c>
      <c r="B7513">
        <v>29.4</v>
      </c>
      <c r="D7513">
        <v>3158</v>
      </c>
      <c r="E7513">
        <v>3150</v>
      </c>
      <c r="F7513">
        <v>29.4</v>
      </c>
    </row>
    <row r="7514" spans="1:6" x14ac:dyDescent="0.25">
      <c r="A7514" t="s">
        <v>10557</v>
      </c>
      <c r="B7514">
        <v>11.2</v>
      </c>
      <c r="D7514">
        <v>3158</v>
      </c>
      <c r="E7514">
        <v>3159</v>
      </c>
      <c r="F7514">
        <v>11.2</v>
      </c>
    </row>
    <row r="7515" spans="1:6" x14ac:dyDescent="0.25">
      <c r="A7515" t="s">
        <v>10558</v>
      </c>
      <c r="B7515">
        <v>13.1</v>
      </c>
      <c r="D7515">
        <v>3158</v>
      </c>
      <c r="E7515">
        <v>3160</v>
      </c>
      <c r="F7515">
        <v>13.1</v>
      </c>
    </row>
    <row r="7516" spans="1:6" x14ac:dyDescent="0.25">
      <c r="A7516" t="s">
        <v>10559</v>
      </c>
      <c r="B7516">
        <v>19.3</v>
      </c>
      <c r="D7516">
        <v>3158</v>
      </c>
      <c r="E7516">
        <v>3161</v>
      </c>
      <c r="F7516">
        <v>19.3</v>
      </c>
    </row>
    <row r="7517" spans="1:6" x14ac:dyDescent="0.25">
      <c r="A7517" t="s">
        <v>10560</v>
      </c>
      <c r="B7517">
        <v>10.5</v>
      </c>
      <c r="D7517">
        <v>3158</v>
      </c>
      <c r="E7517">
        <v>3162</v>
      </c>
      <c r="F7517">
        <v>10.5</v>
      </c>
    </row>
    <row r="7518" spans="1:6" x14ac:dyDescent="0.25">
      <c r="A7518" t="s">
        <v>11531</v>
      </c>
      <c r="B7518">
        <v>27.3</v>
      </c>
      <c r="D7518">
        <v>3158</v>
      </c>
      <c r="E7518">
        <v>3181</v>
      </c>
      <c r="F7518">
        <v>27.3</v>
      </c>
    </row>
    <row r="7519" spans="1:6" x14ac:dyDescent="0.25">
      <c r="A7519" t="s">
        <v>11532</v>
      </c>
      <c r="B7519">
        <v>16.2</v>
      </c>
      <c r="D7519">
        <v>3158</v>
      </c>
      <c r="E7519">
        <v>3189</v>
      </c>
      <c r="F7519">
        <v>16.2</v>
      </c>
    </row>
    <row r="7520" spans="1:6" x14ac:dyDescent="0.25">
      <c r="A7520" t="s">
        <v>11533</v>
      </c>
      <c r="B7520">
        <v>8.5</v>
      </c>
      <c r="D7520">
        <v>3158</v>
      </c>
      <c r="E7520">
        <v>3191</v>
      </c>
      <c r="F7520">
        <v>8.5</v>
      </c>
    </row>
    <row r="7521" spans="1:6" x14ac:dyDescent="0.25">
      <c r="A7521" t="s">
        <v>10561</v>
      </c>
      <c r="B7521">
        <v>22.2</v>
      </c>
      <c r="D7521">
        <v>3159</v>
      </c>
      <c r="E7521">
        <v>3142</v>
      </c>
      <c r="F7521">
        <v>22.2</v>
      </c>
    </row>
    <row r="7522" spans="1:6" x14ac:dyDescent="0.25">
      <c r="A7522" t="s">
        <v>10562</v>
      </c>
      <c r="B7522">
        <v>22.1</v>
      </c>
      <c r="D7522">
        <v>3159</v>
      </c>
      <c r="E7522">
        <v>3146</v>
      </c>
      <c r="F7522">
        <v>22.1</v>
      </c>
    </row>
    <row r="7523" spans="1:6" x14ac:dyDescent="0.25">
      <c r="A7523" t="s">
        <v>10563</v>
      </c>
      <c r="B7523">
        <v>16.3</v>
      </c>
      <c r="D7523">
        <v>3159</v>
      </c>
      <c r="E7523">
        <v>3148</v>
      </c>
      <c r="F7523">
        <v>16.3</v>
      </c>
    </row>
    <row r="7524" spans="1:6" x14ac:dyDescent="0.25">
      <c r="A7524" t="s">
        <v>10564</v>
      </c>
      <c r="B7524">
        <v>20.3</v>
      </c>
      <c r="D7524">
        <v>3159</v>
      </c>
      <c r="E7524">
        <v>3150</v>
      </c>
      <c r="F7524">
        <v>20.3</v>
      </c>
    </row>
    <row r="7525" spans="1:6" x14ac:dyDescent="0.25">
      <c r="A7525" t="s">
        <v>10565</v>
      </c>
      <c r="B7525">
        <v>21.8</v>
      </c>
      <c r="D7525">
        <v>3159</v>
      </c>
      <c r="E7525">
        <v>3154</v>
      </c>
      <c r="F7525">
        <v>21.8</v>
      </c>
    </row>
    <row r="7526" spans="1:6" x14ac:dyDescent="0.25">
      <c r="A7526" t="s">
        <v>10566</v>
      </c>
      <c r="B7526">
        <v>12.6</v>
      </c>
      <c r="D7526">
        <v>3159</v>
      </c>
      <c r="E7526">
        <v>3156</v>
      </c>
      <c r="F7526">
        <v>12.6</v>
      </c>
    </row>
    <row r="7527" spans="1:6" x14ac:dyDescent="0.25">
      <c r="A7527" t="s">
        <v>10567</v>
      </c>
      <c r="B7527">
        <v>18.3</v>
      </c>
      <c r="D7527">
        <v>3159</v>
      </c>
      <c r="E7527">
        <v>3157</v>
      </c>
      <c r="F7527">
        <v>18.3</v>
      </c>
    </row>
    <row r="7528" spans="1:6" x14ac:dyDescent="0.25">
      <c r="A7528" t="s">
        <v>10568</v>
      </c>
      <c r="B7528">
        <v>11.2</v>
      </c>
      <c r="D7528">
        <v>3159</v>
      </c>
      <c r="E7528">
        <v>3158</v>
      </c>
      <c r="F7528">
        <v>11.2</v>
      </c>
    </row>
    <row r="7529" spans="1:6" x14ac:dyDescent="0.25">
      <c r="A7529" t="s">
        <v>10569</v>
      </c>
      <c r="B7529">
        <v>8.3000000000000007</v>
      </c>
      <c r="D7529">
        <v>3159</v>
      </c>
      <c r="E7529">
        <v>3160</v>
      </c>
      <c r="F7529">
        <v>8.3000000000000007</v>
      </c>
    </row>
    <row r="7530" spans="1:6" x14ac:dyDescent="0.25">
      <c r="A7530" t="s">
        <v>10570</v>
      </c>
      <c r="B7530">
        <v>20.399999999999999</v>
      </c>
      <c r="D7530">
        <v>3159</v>
      </c>
      <c r="E7530">
        <v>3162</v>
      </c>
      <c r="F7530">
        <v>20.399999999999999</v>
      </c>
    </row>
    <row r="7531" spans="1:6" x14ac:dyDescent="0.25">
      <c r="A7531" t="s">
        <v>10571</v>
      </c>
      <c r="B7531">
        <v>22.2</v>
      </c>
      <c r="D7531">
        <v>3159</v>
      </c>
      <c r="E7531">
        <v>3164</v>
      </c>
      <c r="F7531">
        <v>22.2</v>
      </c>
    </row>
    <row r="7532" spans="1:6" x14ac:dyDescent="0.25">
      <c r="A7532" t="s">
        <v>10572</v>
      </c>
      <c r="B7532">
        <v>22.9</v>
      </c>
      <c r="D7532">
        <v>3159</v>
      </c>
      <c r="E7532">
        <v>3173</v>
      </c>
      <c r="F7532">
        <v>22.9</v>
      </c>
    </row>
    <row r="7533" spans="1:6" x14ac:dyDescent="0.25">
      <c r="A7533" t="s">
        <v>10573</v>
      </c>
      <c r="B7533">
        <v>23.9</v>
      </c>
      <c r="D7533">
        <v>3159</v>
      </c>
      <c r="E7533">
        <v>3178</v>
      </c>
      <c r="F7533">
        <v>23.9</v>
      </c>
    </row>
    <row r="7534" spans="1:6" x14ac:dyDescent="0.25">
      <c r="A7534" t="s">
        <v>11534</v>
      </c>
      <c r="B7534">
        <v>21.8</v>
      </c>
      <c r="D7534">
        <v>3159</v>
      </c>
      <c r="E7534">
        <v>3185</v>
      </c>
      <c r="F7534">
        <v>21.8</v>
      </c>
    </row>
    <row r="7535" spans="1:6" x14ac:dyDescent="0.25">
      <c r="A7535" t="s">
        <v>11535</v>
      </c>
      <c r="B7535">
        <v>10.4</v>
      </c>
      <c r="D7535">
        <v>3159</v>
      </c>
      <c r="E7535">
        <v>3189</v>
      </c>
      <c r="F7535">
        <v>10.4</v>
      </c>
    </row>
    <row r="7536" spans="1:6" x14ac:dyDescent="0.25">
      <c r="A7536" t="s">
        <v>11536</v>
      </c>
      <c r="B7536">
        <v>16.5</v>
      </c>
      <c r="D7536">
        <v>3159</v>
      </c>
      <c r="E7536">
        <v>3191</v>
      </c>
      <c r="F7536">
        <v>16.5</v>
      </c>
    </row>
    <row r="7537" spans="1:6" x14ac:dyDescent="0.25">
      <c r="A7537" t="s">
        <v>10574</v>
      </c>
      <c r="B7537">
        <v>24.1</v>
      </c>
      <c r="D7537">
        <v>3160</v>
      </c>
      <c r="E7537">
        <v>62</v>
      </c>
      <c r="F7537">
        <v>24.1</v>
      </c>
    </row>
    <row r="7538" spans="1:6" x14ac:dyDescent="0.25">
      <c r="A7538" t="s">
        <v>11537</v>
      </c>
      <c r="B7538">
        <v>25.6</v>
      </c>
      <c r="D7538">
        <v>3160</v>
      </c>
      <c r="E7538">
        <v>68</v>
      </c>
      <c r="F7538">
        <v>25.6</v>
      </c>
    </row>
    <row r="7539" spans="1:6" x14ac:dyDescent="0.25">
      <c r="A7539" t="s">
        <v>10575</v>
      </c>
      <c r="B7539">
        <v>27.2</v>
      </c>
      <c r="D7539">
        <v>3160</v>
      </c>
      <c r="E7539">
        <v>3150</v>
      </c>
      <c r="F7539">
        <v>27.2</v>
      </c>
    </row>
    <row r="7540" spans="1:6" x14ac:dyDescent="0.25">
      <c r="A7540" t="s">
        <v>10576</v>
      </c>
      <c r="B7540">
        <v>15.6</v>
      </c>
      <c r="D7540">
        <v>3160</v>
      </c>
      <c r="E7540">
        <v>3156</v>
      </c>
      <c r="F7540">
        <v>15.6</v>
      </c>
    </row>
    <row r="7541" spans="1:6" x14ac:dyDescent="0.25">
      <c r="A7541" t="s">
        <v>10577</v>
      </c>
      <c r="B7541">
        <v>18.3</v>
      </c>
      <c r="D7541">
        <v>3160</v>
      </c>
      <c r="E7541">
        <v>3157</v>
      </c>
      <c r="F7541">
        <v>18.3</v>
      </c>
    </row>
    <row r="7542" spans="1:6" x14ac:dyDescent="0.25">
      <c r="A7542" t="s">
        <v>10578</v>
      </c>
      <c r="B7542">
        <v>13.1</v>
      </c>
      <c r="D7542">
        <v>3160</v>
      </c>
      <c r="E7542">
        <v>3158</v>
      </c>
      <c r="F7542">
        <v>13.1</v>
      </c>
    </row>
    <row r="7543" spans="1:6" x14ac:dyDescent="0.25">
      <c r="A7543" t="s">
        <v>10579</v>
      </c>
      <c r="B7543">
        <v>8.3000000000000007</v>
      </c>
      <c r="D7543">
        <v>3160</v>
      </c>
      <c r="E7543">
        <v>3159</v>
      </c>
      <c r="F7543">
        <v>8.3000000000000007</v>
      </c>
    </row>
    <row r="7544" spans="1:6" x14ac:dyDescent="0.25">
      <c r="A7544" t="s">
        <v>10580</v>
      </c>
      <c r="B7544">
        <v>10.1</v>
      </c>
      <c r="D7544">
        <v>3160</v>
      </c>
      <c r="E7544">
        <v>3161</v>
      </c>
      <c r="F7544">
        <v>10.1</v>
      </c>
    </row>
    <row r="7545" spans="1:6" x14ac:dyDescent="0.25">
      <c r="A7545" t="s">
        <v>10581</v>
      </c>
      <c r="B7545">
        <v>18.3</v>
      </c>
      <c r="D7545">
        <v>3160</v>
      </c>
      <c r="E7545">
        <v>3162</v>
      </c>
      <c r="F7545">
        <v>18.3</v>
      </c>
    </row>
    <row r="7546" spans="1:6" x14ac:dyDescent="0.25">
      <c r="A7546" t="s">
        <v>10582</v>
      </c>
      <c r="B7546">
        <v>18.7</v>
      </c>
      <c r="D7546">
        <v>3160</v>
      </c>
      <c r="E7546">
        <v>3164</v>
      </c>
      <c r="F7546">
        <v>18.7</v>
      </c>
    </row>
    <row r="7547" spans="1:6" x14ac:dyDescent="0.25">
      <c r="A7547" t="s">
        <v>10583</v>
      </c>
      <c r="B7547">
        <v>18</v>
      </c>
      <c r="D7547">
        <v>3160</v>
      </c>
      <c r="E7547">
        <v>3173</v>
      </c>
      <c r="F7547">
        <v>18</v>
      </c>
    </row>
    <row r="7548" spans="1:6" x14ac:dyDescent="0.25">
      <c r="A7548" t="s">
        <v>10584</v>
      </c>
      <c r="B7548">
        <v>17.399999999999999</v>
      </c>
      <c r="D7548">
        <v>3160</v>
      </c>
      <c r="E7548">
        <v>3178</v>
      </c>
      <c r="F7548">
        <v>17.399999999999999</v>
      </c>
    </row>
    <row r="7549" spans="1:6" x14ac:dyDescent="0.25">
      <c r="A7549" t="s">
        <v>10585</v>
      </c>
      <c r="B7549">
        <v>27.3</v>
      </c>
      <c r="D7549">
        <v>3161</v>
      </c>
      <c r="E7549">
        <v>62</v>
      </c>
      <c r="F7549">
        <v>27.3</v>
      </c>
    </row>
    <row r="7550" spans="1:6" x14ac:dyDescent="0.25">
      <c r="A7550" t="s">
        <v>10586</v>
      </c>
      <c r="B7550">
        <v>23.9</v>
      </c>
      <c r="D7550">
        <v>3161</v>
      </c>
      <c r="E7550">
        <v>3156</v>
      </c>
      <c r="F7550">
        <v>23.9</v>
      </c>
    </row>
    <row r="7551" spans="1:6" x14ac:dyDescent="0.25">
      <c r="A7551" t="s">
        <v>10587</v>
      </c>
      <c r="B7551">
        <v>24.1</v>
      </c>
      <c r="D7551">
        <v>3161</v>
      </c>
      <c r="E7551">
        <v>3157</v>
      </c>
      <c r="F7551">
        <v>24.1</v>
      </c>
    </row>
    <row r="7552" spans="1:6" x14ac:dyDescent="0.25">
      <c r="A7552" t="s">
        <v>10588</v>
      </c>
      <c r="B7552">
        <v>19.3</v>
      </c>
      <c r="D7552">
        <v>3161</v>
      </c>
      <c r="E7552">
        <v>3158</v>
      </c>
      <c r="F7552">
        <v>19.3</v>
      </c>
    </row>
    <row r="7553" spans="1:6" x14ac:dyDescent="0.25">
      <c r="A7553" t="s">
        <v>10589</v>
      </c>
      <c r="B7553">
        <v>10.1</v>
      </c>
      <c r="D7553">
        <v>3161</v>
      </c>
      <c r="E7553">
        <v>3160</v>
      </c>
      <c r="F7553">
        <v>10.1</v>
      </c>
    </row>
    <row r="7554" spans="1:6" x14ac:dyDescent="0.25">
      <c r="A7554" t="s">
        <v>10590</v>
      </c>
      <c r="B7554">
        <v>19</v>
      </c>
      <c r="D7554">
        <v>3161</v>
      </c>
      <c r="E7554">
        <v>3162</v>
      </c>
      <c r="F7554">
        <v>19</v>
      </c>
    </row>
    <row r="7555" spans="1:6" x14ac:dyDescent="0.25">
      <c r="A7555" t="s">
        <v>10591</v>
      </c>
      <c r="B7555">
        <v>20.7</v>
      </c>
      <c r="D7555">
        <v>3161</v>
      </c>
      <c r="E7555">
        <v>3164</v>
      </c>
      <c r="F7555">
        <v>20.7</v>
      </c>
    </row>
    <row r="7556" spans="1:6" x14ac:dyDescent="0.25">
      <c r="A7556" t="s">
        <v>10592</v>
      </c>
      <c r="B7556">
        <v>17.8</v>
      </c>
      <c r="D7556">
        <v>3161</v>
      </c>
      <c r="E7556">
        <v>3173</v>
      </c>
      <c r="F7556">
        <v>17.8</v>
      </c>
    </row>
    <row r="7557" spans="1:6" x14ac:dyDescent="0.25">
      <c r="A7557" t="s">
        <v>10593</v>
      </c>
      <c r="B7557">
        <v>14.5</v>
      </c>
      <c r="D7557">
        <v>3161</v>
      </c>
      <c r="E7557">
        <v>3178</v>
      </c>
      <c r="F7557">
        <v>14.5</v>
      </c>
    </row>
    <row r="7558" spans="1:6" x14ac:dyDescent="0.25">
      <c r="A7558" t="s">
        <v>10594</v>
      </c>
      <c r="B7558">
        <v>9.1</v>
      </c>
      <c r="D7558">
        <v>3162</v>
      </c>
      <c r="E7558">
        <v>62</v>
      </c>
      <c r="F7558">
        <v>9.1</v>
      </c>
    </row>
    <row r="7559" spans="1:6" x14ac:dyDescent="0.25">
      <c r="A7559" t="s">
        <v>11538</v>
      </c>
      <c r="B7559">
        <v>7.9</v>
      </c>
      <c r="D7559">
        <v>3162</v>
      </c>
      <c r="E7559">
        <v>68</v>
      </c>
      <c r="F7559">
        <v>7.9</v>
      </c>
    </row>
    <row r="7560" spans="1:6" x14ac:dyDescent="0.25">
      <c r="A7560" t="s">
        <v>10595</v>
      </c>
      <c r="B7560">
        <v>10.5</v>
      </c>
      <c r="D7560">
        <v>3162</v>
      </c>
      <c r="E7560">
        <v>3158</v>
      </c>
      <c r="F7560">
        <v>10.5</v>
      </c>
    </row>
    <row r="7561" spans="1:6" x14ac:dyDescent="0.25">
      <c r="A7561" t="s">
        <v>10596</v>
      </c>
      <c r="B7561">
        <v>20.399999999999999</v>
      </c>
      <c r="D7561">
        <v>3162</v>
      </c>
      <c r="E7561">
        <v>3159</v>
      </c>
      <c r="F7561">
        <v>20.399999999999999</v>
      </c>
    </row>
    <row r="7562" spans="1:6" x14ac:dyDescent="0.25">
      <c r="A7562" t="s">
        <v>10597</v>
      </c>
      <c r="B7562">
        <v>18.3</v>
      </c>
      <c r="D7562">
        <v>3162</v>
      </c>
      <c r="E7562">
        <v>3160</v>
      </c>
      <c r="F7562">
        <v>18.3</v>
      </c>
    </row>
    <row r="7563" spans="1:6" x14ac:dyDescent="0.25">
      <c r="A7563" t="s">
        <v>10598</v>
      </c>
      <c r="B7563">
        <v>19</v>
      </c>
      <c r="D7563">
        <v>3162</v>
      </c>
      <c r="E7563">
        <v>3161</v>
      </c>
      <c r="F7563">
        <v>19</v>
      </c>
    </row>
    <row r="7564" spans="1:6" x14ac:dyDescent="0.25">
      <c r="A7564" t="s">
        <v>10599</v>
      </c>
      <c r="B7564">
        <v>8</v>
      </c>
      <c r="D7564">
        <v>3162</v>
      </c>
      <c r="E7564">
        <v>3167</v>
      </c>
      <c r="F7564">
        <v>8</v>
      </c>
    </row>
    <row r="7565" spans="1:6" x14ac:dyDescent="0.25">
      <c r="A7565" t="s">
        <v>10600</v>
      </c>
      <c r="B7565">
        <v>35.200000000000003</v>
      </c>
      <c r="D7565">
        <v>3162</v>
      </c>
      <c r="E7565">
        <v>3173</v>
      </c>
      <c r="F7565">
        <v>35.200000000000003</v>
      </c>
    </row>
    <row r="7566" spans="1:6" x14ac:dyDescent="0.25">
      <c r="A7566" t="s">
        <v>11539</v>
      </c>
      <c r="B7566">
        <v>15.2</v>
      </c>
      <c r="D7566">
        <v>3162</v>
      </c>
      <c r="E7566">
        <v>3191</v>
      </c>
      <c r="F7566">
        <v>15.2</v>
      </c>
    </row>
    <row r="7567" spans="1:6" x14ac:dyDescent="0.25">
      <c r="A7567" t="s">
        <v>10601</v>
      </c>
      <c r="B7567">
        <v>16.7</v>
      </c>
      <c r="D7567">
        <v>3163</v>
      </c>
      <c r="E7567">
        <v>3154</v>
      </c>
      <c r="F7567">
        <v>16.7</v>
      </c>
    </row>
    <row r="7568" spans="1:6" x14ac:dyDescent="0.25">
      <c r="A7568" t="s">
        <v>10602</v>
      </c>
      <c r="B7568">
        <v>13.9</v>
      </c>
      <c r="D7568">
        <v>3163</v>
      </c>
      <c r="E7568">
        <v>3155</v>
      </c>
      <c r="F7568">
        <v>13.9</v>
      </c>
    </row>
    <row r="7569" spans="1:6" x14ac:dyDescent="0.25">
      <c r="A7569" t="s">
        <v>10603</v>
      </c>
      <c r="B7569">
        <v>7.9</v>
      </c>
      <c r="D7569">
        <v>3163</v>
      </c>
      <c r="E7569">
        <v>3157</v>
      </c>
      <c r="F7569">
        <v>7.9</v>
      </c>
    </row>
    <row r="7570" spans="1:6" x14ac:dyDescent="0.25">
      <c r="A7570" t="s">
        <v>10604</v>
      </c>
      <c r="B7570">
        <v>2.6</v>
      </c>
      <c r="D7570">
        <v>3163</v>
      </c>
      <c r="E7570">
        <v>3164</v>
      </c>
      <c r="F7570">
        <v>2.6</v>
      </c>
    </row>
    <row r="7571" spans="1:6" x14ac:dyDescent="0.25">
      <c r="A7571" t="s">
        <v>10605</v>
      </c>
      <c r="B7571">
        <v>12.6</v>
      </c>
      <c r="D7571">
        <v>3163</v>
      </c>
      <c r="E7571">
        <v>3165</v>
      </c>
      <c r="F7571">
        <v>12.6</v>
      </c>
    </row>
    <row r="7572" spans="1:6" x14ac:dyDescent="0.25">
      <c r="A7572" t="s">
        <v>10606</v>
      </c>
      <c r="B7572">
        <v>12.7</v>
      </c>
      <c r="D7572">
        <v>3163</v>
      </c>
      <c r="E7572">
        <v>3166</v>
      </c>
      <c r="F7572">
        <v>12.7</v>
      </c>
    </row>
    <row r="7573" spans="1:6" x14ac:dyDescent="0.25">
      <c r="A7573" t="s">
        <v>11540</v>
      </c>
      <c r="B7573">
        <v>11.9</v>
      </c>
      <c r="D7573">
        <v>3163</v>
      </c>
      <c r="E7573">
        <v>3402</v>
      </c>
      <c r="F7573">
        <v>11.9</v>
      </c>
    </row>
    <row r="7574" spans="1:6" x14ac:dyDescent="0.25">
      <c r="A7574" t="s">
        <v>11541</v>
      </c>
      <c r="B7574">
        <v>24.6</v>
      </c>
      <c r="D7574">
        <v>3163</v>
      </c>
      <c r="E7574">
        <v>3406</v>
      </c>
      <c r="F7574">
        <v>24</v>
      </c>
    </row>
    <row r="7575" spans="1:6" x14ac:dyDescent="0.25">
      <c r="A7575" t="s">
        <v>11542</v>
      </c>
      <c r="B7575">
        <v>25</v>
      </c>
      <c r="D7575">
        <v>3163</v>
      </c>
      <c r="E7575">
        <v>3408</v>
      </c>
      <c r="F7575">
        <v>11.3</v>
      </c>
    </row>
    <row r="7576" spans="1:6" x14ac:dyDescent="0.25">
      <c r="A7576" t="s">
        <v>10607</v>
      </c>
      <c r="B7576">
        <v>8.6</v>
      </c>
      <c r="D7576">
        <v>3164</v>
      </c>
      <c r="E7576">
        <v>3157</v>
      </c>
      <c r="F7576">
        <v>8.6</v>
      </c>
    </row>
    <row r="7577" spans="1:6" x14ac:dyDescent="0.25">
      <c r="A7577" t="s">
        <v>10608</v>
      </c>
      <c r="B7577">
        <v>22.2</v>
      </c>
      <c r="D7577">
        <v>3164</v>
      </c>
      <c r="E7577">
        <v>3159</v>
      </c>
      <c r="F7577">
        <v>22.2</v>
      </c>
    </row>
    <row r="7578" spans="1:6" x14ac:dyDescent="0.25">
      <c r="A7578" t="s">
        <v>10609</v>
      </c>
      <c r="B7578">
        <v>18.7</v>
      </c>
      <c r="D7578">
        <v>3164</v>
      </c>
      <c r="E7578">
        <v>3160</v>
      </c>
      <c r="F7578">
        <v>18.7</v>
      </c>
    </row>
    <row r="7579" spans="1:6" x14ac:dyDescent="0.25">
      <c r="A7579" t="s">
        <v>10610</v>
      </c>
      <c r="B7579">
        <v>20.7</v>
      </c>
      <c r="D7579">
        <v>3164</v>
      </c>
      <c r="E7579">
        <v>3161</v>
      </c>
      <c r="F7579">
        <v>20.7</v>
      </c>
    </row>
    <row r="7580" spans="1:6" x14ac:dyDescent="0.25">
      <c r="A7580" t="s">
        <v>10611</v>
      </c>
      <c r="B7580">
        <v>2.6</v>
      </c>
      <c r="D7580">
        <v>3164</v>
      </c>
      <c r="E7580">
        <v>3163</v>
      </c>
      <c r="F7580">
        <v>2.6</v>
      </c>
    </row>
    <row r="7581" spans="1:6" x14ac:dyDescent="0.25">
      <c r="A7581" t="s">
        <v>10612</v>
      </c>
      <c r="B7581">
        <v>4.7</v>
      </c>
      <c r="D7581">
        <v>3164</v>
      </c>
      <c r="E7581">
        <v>3173</v>
      </c>
      <c r="F7581">
        <v>4.3</v>
      </c>
    </row>
    <row r="7582" spans="1:6" x14ac:dyDescent="0.25">
      <c r="A7582" t="s">
        <v>11543</v>
      </c>
      <c r="B7582">
        <v>16.100000000000001</v>
      </c>
      <c r="D7582">
        <v>3164</v>
      </c>
      <c r="E7582">
        <v>3404</v>
      </c>
      <c r="F7582">
        <v>16.100000000000001</v>
      </c>
    </row>
    <row r="7583" spans="1:6" x14ac:dyDescent="0.25">
      <c r="A7583" t="s">
        <v>11544</v>
      </c>
      <c r="B7583">
        <v>11</v>
      </c>
      <c r="D7583">
        <v>3164</v>
      </c>
      <c r="E7583">
        <v>3408</v>
      </c>
      <c r="F7583">
        <v>11</v>
      </c>
    </row>
    <row r="7584" spans="1:6" x14ac:dyDescent="0.25">
      <c r="A7584" t="s">
        <v>10613</v>
      </c>
      <c r="B7584">
        <v>6.6</v>
      </c>
      <c r="D7584">
        <v>3165</v>
      </c>
      <c r="E7584">
        <v>3155</v>
      </c>
      <c r="F7584">
        <v>6.6</v>
      </c>
    </row>
    <row r="7585" spans="1:6" x14ac:dyDescent="0.25">
      <c r="A7585" t="s">
        <v>10614</v>
      </c>
      <c r="B7585">
        <v>17.7</v>
      </c>
      <c r="D7585">
        <v>3165</v>
      </c>
      <c r="E7585">
        <v>3156</v>
      </c>
      <c r="F7585">
        <v>17.7</v>
      </c>
    </row>
    <row r="7586" spans="1:6" x14ac:dyDescent="0.25">
      <c r="A7586" t="s">
        <v>10615</v>
      </c>
      <c r="B7586">
        <v>12</v>
      </c>
      <c r="D7586">
        <v>3165</v>
      </c>
      <c r="E7586">
        <v>3157</v>
      </c>
      <c r="F7586">
        <v>12</v>
      </c>
    </row>
    <row r="7587" spans="1:6" x14ac:dyDescent="0.25">
      <c r="A7587" t="s">
        <v>10616</v>
      </c>
      <c r="B7587">
        <v>12.6</v>
      </c>
      <c r="D7587">
        <v>3165</v>
      </c>
      <c r="E7587">
        <v>3163</v>
      </c>
      <c r="F7587">
        <v>12.6</v>
      </c>
    </row>
    <row r="7588" spans="1:6" x14ac:dyDescent="0.25">
      <c r="A7588" t="s">
        <v>10617</v>
      </c>
      <c r="B7588">
        <v>5.7</v>
      </c>
      <c r="D7588">
        <v>3165</v>
      </c>
      <c r="E7588">
        <v>3166</v>
      </c>
      <c r="F7588">
        <v>5.7</v>
      </c>
    </row>
    <row r="7589" spans="1:6" x14ac:dyDescent="0.25">
      <c r="A7589" t="s">
        <v>10618</v>
      </c>
      <c r="B7589">
        <v>22</v>
      </c>
      <c r="D7589">
        <v>3166</v>
      </c>
      <c r="E7589">
        <v>3156</v>
      </c>
      <c r="F7589">
        <v>22</v>
      </c>
    </row>
    <row r="7590" spans="1:6" x14ac:dyDescent="0.25">
      <c r="A7590" t="s">
        <v>10619</v>
      </c>
      <c r="B7590">
        <v>15.4</v>
      </c>
      <c r="D7590">
        <v>3166</v>
      </c>
      <c r="E7590">
        <v>3157</v>
      </c>
      <c r="F7590">
        <v>15.4</v>
      </c>
    </row>
    <row r="7591" spans="1:6" x14ac:dyDescent="0.25">
      <c r="A7591" t="s">
        <v>10620</v>
      </c>
      <c r="B7591">
        <v>12.7</v>
      </c>
      <c r="D7591">
        <v>3166</v>
      </c>
      <c r="E7591">
        <v>3163</v>
      </c>
      <c r="F7591">
        <v>12.7</v>
      </c>
    </row>
    <row r="7592" spans="1:6" x14ac:dyDescent="0.25">
      <c r="A7592" t="s">
        <v>10621</v>
      </c>
      <c r="B7592">
        <v>5.7</v>
      </c>
      <c r="D7592">
        <v>3166</v>
      </c>
      <c r="E7592">
        <v>3165</v>
      </c>
      <c r="F7592">
        <v>5.7</v>
      </c>
    </row>
    <row r="7593" spans="1:6" x14ac:dyDescent="0.25">
      <c r="A7593" t="s">
        <v>11545</v>
      </c>
      <c r="B7593">
        <v>19.7</v>
      </c>
      <c r="D7593">
        <v>3166</v>
      </c>
      <c r="E7593">
        <v>3400</v>
      </c>
      <c r="F7593">
        <v>15.4</v>
      </c>
    </row>
    <row r="7594" spans="1:6" x14ac:dyDescent="0.25">
      <c r="A7594" t="s">
        <v>11546</v>
      </c>
      <c r="B7594">
        <v>10.9</v>
      </c>
      <c r="D7594">
        <v>3166</v>
      </c>
      <c r="E7594">
        <v>3402</v>
      </c>
      <c r="F7594">
        <v>10.9</v>
      </c>
    </row>
    <row r="7595" spans="1:6" x14ac:dyDescent="0.25">
      <c r="A7595" t="s">
        <v>11547</v>
      </c>
      <c r="B7595">
        <v>16.2</v>
      </c>
      <c r="D7595">
        <v>3166</v>
      </c>
      <c r="E7595">
        <v>3406</v>
      </c>
      <c r="F7595">
        <v>16.2</v>
      </c>
    </row>
    <row r="7596" spans="1:6" x14ac:dyDescent="0.25">
      <c r="A7596" t="s">
        <v>11548</v>
      </c>
      <c r="B7596">
        <v>17.100000000000001</v>
      </c>
      <c r="D7596">
        <v>3166</v>
      </c>
      <c r="E7596">
        <v>3408</v>
      </c>
      <c r="F7596">
        <v>17.100000000000001</v>
      </c>
    </row>
    <row r="7597" spans="1:6" x14ac:dyDescent="0.25">
      <c r="A7597" t="s">
        <v>10622</v>
      </c>
      <c r="B7597">
        <v>11.8</v>
      </c>
      <c r="D7597">
        <v>3167</v>
      </c>
      <c r="E7597">
        <v>62</v>
      </c>
      <c r="F7597">
        <v>11.8</v>
      </c>
    </row>
    <row r="7598" spans="1:6" x14ac:dyDescent="0.25">
      <c r="A7598" t="s">
        <v>10623</v>
      </c>
      <c r="B7598">
        <v>2.7</v>
      </c>
      <c r="D7598">
        <v>3167</v>
      </c>
      <c r="E7598">
        <v>64</v>
      </c>
      <c r="F7598">
        <v>2.7</v>
      </c>
    </row>
    <row r="7599" spans="1:6" x14ac:dyDescent="0.25">
      <c r="A7599" t="s">
        <v>11549</v>
      </c>
      <c r="B7599">
        <v>7.2</v>
      </c>
      <c r="D7599">
        <v>3167</v>
      </c>
      <c r="E7599">
        <v>68</v>
      </c>
      <c r="F7599">
        <v>7.2</v>
      </c>
    </row>
    <row r="7600" spans="1:6" x14ac:dyDescent="0.25">
      <c r="A7600" t="s">
        <v>10624</v>
      </c>
      <c r="B7600">
        <v>8</v>
      </c>
      <c r="D7600">
        <v>3167</v>
      </c>
      <c r="E7600">
        <v>3162</v>
      </c>
      <c r="F7600">
        <v>8</v>
      </c>
    </row>
    <row r="7601" spans="1:6" x14ac:dyDescent="0.25">
      <c r="A7601" t="s">
        <v>10625</v>
      </c>
      <c r="B7601">
        <v>5.7</v>
      </c>
      <c r="D7601">
        <v>3167</v>
      </c>
      <c r="E7601">
        <v>3503</v>
      </c>
      <c r="F7601">
        <v>5.7</v>
      </c>
    </row>
    <row r="7602" spans="1:6" x14ac:dyDescent="0.25">
      <c r="A7602" t="s">
        <v>10626</v>
      </c>
      <c r="B7602">
        <v>6.5</v>
      </c>
      <c r="D7602">
        <v>3167</v>
      </c>
      <c r="E7602">
        <v>3505</v>
      </c>
      <c r="F7602">
        <v>6.5</v>
      </c>
    </row>
    <row r="7603" spans="1:6" x14ac:dyDescent="0.25">
      <c r="A7603" t="s">
        <v>11550</v>
      </c>
      <c r="B7603">
        <v>13.2</v>
      </c>
      <c r="D7603">
        <v>3168</v>
      </c>
      <c r="E7603">
        <v>34</v>
      </c>
      <c r="F7603">
        <v>13.2</v>
      </c>
    </row>
    <row r="7604" spans="1:6" x14ac:dyDescent="0.25">
      <c r="A7604" t="s">
        <v>11551</v>
      </c>
      <c r="B7604">
        <v>13.2</v>
      </c>
      <c r="D7604">
        <v>3168</v>
      </c>
      <c r="E7604">
        <v>44</v>
      </c>
      <c r="F7604">
        <v>13.2</v>
      </c>
    </row>
    <row r="7605" spans="1:6" x14ac:dyDescent="0.25">
      <c r="A7605" t="s">
        <v>12277</v>
      </c>
      <c r="B7605">
        <v>17.399999999999999</v>
      </c>
      <c r="D7605">
        <v>3168</v>
      </c>
      <c r="E7605">
        <v>3108</v>
      </c>
      <c r="F7605">
        <v>21.2</v>
      </c>
    </row>
    <row r="7606" spans="1:6" x14ac:dyDescent="0.25">
      <c r="A7606" t="s">
        <v>11552</v>
      </c>
      <c r="B7606">
        <v>21.2</v>
      </c>
      <c r="D7606">
        <v>3168</v>
      </c>
      <c r="E7606">
        <v>3109</v>
      </c>
      <c r="F7606">
        <v>19</v>
      </c>
    </row>
    <row r="7607" spans="1:6" x14ac:dyDescent="0.25">
      <c r="A7607" t="s">
        <v>11553</v>
      </c>
      <c r="B7607">
        <v>19</v>
      </c>
      <c r="D7607">
        <v>3168</v>
      </c>
      <c r="E7607">
        <v>3113</v>
      </c>
      <c r="F7607">
        <v>16.8</v>
      </c>
    </row>
    <row r="7608" spans="1:6" x14ac:dyDescent="0.25">
      <c r="A7608" t="s">
        <v>11554</v>
      </c>
      <c r="B7608">
        <v>16.8</v>
      </c>
      <c r="D7608">
        <v>3168</v>
      </c>
      <c r="E7608">
        <v>3120</v>
      </c>
      <c r="F7608">
        <v>11.1</v>
      </c>
    </row>
    <row r="7609" spans="1:6" x14ac:dyDescent="0.25">
      <c r="A7609" t="s">
        <v>11555</v>
      </c>
      <c r="B7609">
        <v>11.1</v>
      </c>
      <c r="D7609">
        <v>3168</v>
      </c>
      <c r="E7609">
        <v>3151</v>
      </c>
      <c r="F7609">
        <v>8.9</v>
      </c>
    </row>
    <row r="7610" spans="1:6" x14ac:dyDescent="0.25">
      <c r="A7610" t="s">
        <v>11556</v>
      </c>
      <c r="B7610">
        <v>8.9</v>
      </c>
      <c r="D7610">
        <v>3168</v>
      </c>
      <c r="E7610">
        <v>3152</v>
      </c>
      <c r="F7610">
        <v>7.3</v>
      </c>
    </row>
    <row r="7611" spans="1:6" x14ac:dyDescent="0.25">
      <c r="A7611" t="s">
        <v>11557</v>
      </c>
      <c r="B7611">
        <v>7.3</v>
      </c>
      <c r="D7611">
        <v>3168</v>
      </c>
      <c r="E7611">
        <v>3153</v>
      </c>
      <c r="F7611">
        <v>9.4</v>
      </c>
    </row>
    <row r="7612" spans="1:6" x14ac:dyDescent="0.25">
      <c r="A7612" t="s">
        <v>11558</v>
      </c>
      <c r="B7612">
        <v>9.4</v>
      </c>
      <c r="D7612">
        <v>3168</v>
      </c>
      <c r="E7612">
        <v>3169</v>
      </c>
      <c r="F7612">
        <v>6.3</v>
      </c>
    </row>
    <row r="7613" spans="1:6" x14ac:dyDescent="0.25">
      <c r="A7613" t="s">
        <v>11559</v>
      </c>
      <c r="B7613">
        <v>6.3</v>
      </c>
      <c r="D7613">
        <v>3168</v>
      </c>
      <c r="E7613">
        <v>3170</v>
      </c>
      <c r="F7613">
        <v>6.6</v>
      </c>
    </row>
    <row r="7614" spans="1:6" x14ac:dyDescent="0.25">
      <c r="A7614" t="s">
        <v>11560</v>
      </c>
      <c r="B7614">
        <v>6.6</v>
      </c>
      <c r="D7614">
        <v>3168</v>
      </c>
      <c r="E7614">
        <v>72</v>
      </c>
      <c r="F7614">
        <v>16.899999999999999</v>
      </c>
    </row>
    <row r="7615" spans="1:6" x14ac:dyDescent="0.25">
      <c r="A7615" t="s">
        <v>11561</v>
      </c>
      <c r="B7615">
        <v>21</v>
      </c>
      <c r="D7615">
        <v>3169</v>
      </c>
      <c r="E7615">
        <v>3109</v>
      </c>
      <c r="F7615">
        <v>21</v>
      </c>
    </row>
    <row r="7616" spans="1:6" x14ac:dyDescent="0.25">
      <c r="A7616" t="s">
        <v>11562</v>
      </c>
      <c r="B7616">
        <v>17.399999999999999</v>
      </c>
      <c r="D7616">
        <v>3169</v>
      </c>
      <c r="E7616">
        <v>3113</v>
      </c>
      <c r="F7616">
        <v>17.399999999999999</v>
      </c>
    </row>
    <row r="7617" spans="1:6" x14ac:dyDescent="0.25">
      <c r="A7617" t="s">
        <v>11563</v>
      </c>
      <c r="B7617">
        <v>8.1999999999999993</v>
      </c>
      <c r="D7617">
        <v>3169</v>
      </c>
      <c r="E7617">
        <v>3120</v>
      </c>
      <c r="F7617">
        <v>8.1999999999999993</v>
      </c>
    </row>
    <row r="7618" spans="1:6" x14ac:dyDescent="0.25">
      <c r="A7618" t="s">
        <v>11564</v>
      </c>
      <c r="B7618">
        <v>15.8</v>
      </c>
      <c r="D7618">
        <v>3169</v>
      </c>
      <c r="E7618">
        <v>3121</v>
      </c>
      <c r="F7618">
        <v>15.8</v>
      </c>
    </row>
    <row r="7619" spans="1:6" x14ac:dyDescent="0.25">
      <c r="A7619" t="s">
        <v>11565</v>
      </c>
      <c r="B7619">
        <v>25.1</v>
      </c>
      <c r="D7619">
        <v>3169</v>
      </c>
      <c r="E7619">
        <v>3126</v>
      </c>
      <c r="F7619">
        <v>25.1</v>
      </c>
    </row>
    <row r="7620" spans="1:6" x14ac:dyDescent="0.25">
      <c r="A7620" t="s">
        <v>11566</v>
      </c>
      <c r="B7620">
        <v>11.6</v>
      </c>
      <c r="D7620">
        <v>3169</v>
      </c>
      <c r="E7620">
        <v>3128</v>
      </c>
      <c r="F7620">
        <v>11.6</v>
      </c>
    </row>
    <row r="7621" spans="1:6" x14ac:dyDescent="0.25">
      <c r="A7621" t="s">
        <v>11567</v>
      </c>
      <c r="B7621">
        <v>14.4</v>
      </c>
      <c r="D7621">
        <v>3169</v>
      </c>
      <c r="E7621">
        <v>3134</v>
      </c>
      <c r="F7621">
        <v>14.4</v>
      </c>
    </row>
    <row r="7622" spans="1:6" x14ac:dyDescent="0.25">
      <c r="A7622" t="s">
        <v>11568</v>
      </c>
      <c r="B7622">
        <v>14.8</v>
      </c>
      <c r="D7622">
        <v>3169</v>
      </c>
      <c r="E7622">
        <v>3153</v>
      </c>
      <c r="F7622">
        <v>14.8</v>
      </c>
    </row>
    <row r="7623" spans="1:6" x14ac:dyDescent="0.25">
      <c r="A7623" t="s">
        <v>11569</v>
      </c>
      <c r="B7623">
        <v>6.3</v>
      </c>
      <c r="D7623">
        <v>3169</v>
      </c>
      <c r="E7623">
        <v>3168</v>
      </c>
      <c r="F7623">
        <v>6.3</v>
      </c>
    </row>
    <row r="7624" spans="1:6" x14ac:dyDescent="0.25">
      <c r="A7624" t="s">
        <v>11570</v>
      </c>
      <c r="B7624">
        <v>6.9</v>
      </c>
      <c r="D7624">
        <v>3169</v>
      </c>
      <c r="E7624">
        <v>3170</v>
      </c>
      <c r="F7624">
        <v>6.9</v>
      </c>
    </row>
    <row r="7625" spans="1:6" x14ac:dyDescent="0.25">
      <c r="A7625" t="s">
        <v>11571</v>
      </c>
      <c r="B7625">
        <v>7.8</v>
      </c>
      <c r="D7625">
        <v>3169</v>
      </c>
      <c r="E7625">
        <v>3172</v>
      </c>
      <c r="F7625">
        <v>7.8</v>
      </c>
    </row>
    <row r="7626" spans="1:6" x14ac:dyDescent="0.25">
      <c r="A7626" t="s">
        <v>11572</v>
      </c>
      <c r="B7626">
        <v>10.4</v>
      </c>
      <c r="D7626">
        <v>3170</v>
      </c>
      <c r="E7626">
        <v>44</v>
      </c>
      <c r="F7626">
        <v>10.4</v>
      </c>
    </row>
    <row r="7627" spans="1:6" x14ac:dyDescent="0.25">
      <c r="A7627" t="s">
        <v>12278</v>
      </c>
      <c r="B7627">
        <v>13</v>
      </c>
      <c r="D7627">
        <v>3170</v>
      </c>
      <c r="E7627">
        <v>48</v>
      </c>
      <c r="F7627">
        <v>15.2</v>
      </c>
    </row>
    <row r="7628" spans="1:6" x14ac:dyDescent="0.25">
      <c r="A7628" t="s">
        <v>11573</v>
      </c>
      <c r="B7628">
        <v>15.2</v>
      </c>
      <c r="D7628">
        <v>3170</v>
      </c>
      <c r="E7628">
        <v>158</v>
      </c>
      <c r="F7628">
        <v>13.5</v>
      </c>
    </row>
    <row r="7629" spans="1:6" x14ac:dyDescent="0.25">
      <c r="A7629" t="s">
        <v>11574</v>
      </c>
      <c r="B7629">
        <v>13.5</v>
      </c>
      <c r="D7629">
        <v>3170</v>
      </c>
      <c r="E7629">
        <v>3128</v>
      </c>
      <c r="F7629">
        <v>8</v>
      </c>
    </row>
    <row r="7630" spans="1:6" x14ac:dyDescent="0.25">
      <c r="A7630" t="s">
        <v>12279</v>
      </c>
      <c r="B7630">
        <v>14.6</v>
      </c>
      <c r="D7630">
        <v>3170</v>
      </c>
      <c r="E7630">
        <v>3153</v>
      </c>
      <c r="F7630">
        <v>9.9</v>
      </c>
    </row>
    <row r="7631" spans="1:6" x14ac:dyDescent="0.25">
      <c r="A7631" t="s">
        <v>11575</v>
      </c>
      <c r="B7631">
        <v>8</v>
      </c>
      <c r="D7631">
        <v>3170</v>
      </c>
      <c r="E7631">
        <v>3168</v>
      </c>
      <c r="F7631">
        <v>6.6</v>
      </c>
    </row>
    <row r="7632" spans="1:6" x14ac:dyDescent="0.25">
      <c r="A7632" t="s">
        <v>11576</v>
      </c>
      <c r="B7632">
        <v>9.9</v>
      </c>
      <c r="D7632">
        <v>3170</v>
      </c>
      <c r="E7632">
        <v>3169</v>
      </c>
      <c r="F7632">
        <v>6.9</v>
      </c>
    </row>
    <row r="7633" spans="1:6" x14ac:dyDescent="0.25">
      <c r="A7633" t="s">
        <v>11577</v>
      </c>
      <c r="B7633">
        <v>6.6</v>
      </c>
      <c r="D7633">
        <v>3170</v>
      </c>
      <c r="E7633">
        <v>3171</v>
      </c>
      <c r="F7633">
        <v>11.8</v>
      </c>
    </row>
    <row r="7634" spans="1:6" x14ac:dyDescent="0.25">
      <c r="A7634" t="s">
        <v>11578</v>
      </c>
      <c r="B7634">
        <v>6.9</v>
      </c>
      <c r="D7634">
        <v>3170</v>
      </c>
      <c r="E7634">
        <v>3172</v>
      </c>
      <c r="F7634">
        <v>10.6</v>
      </c>
    </row>
    <row r="7635" spans="1:6" x14ac:dyDescent="0.25">
      <c r="A7635" t="s">
        <v>11579</v>
      </c>
      <c r="B7635">
        <v>11.8</v>
      </c>
      <c r="D7635">
        <v>3170</v>
      </c>
      <c r="E7635">
        <v>72</v>
      </c>
      <c r="F7635">
        <v>12</v>
      </c>
    </row>
    <row r="7636" spans="1:6" x14ac:dyDescent="0.25">
      <c r="A7636" t="s">
        <v>11580</v>
      </c>
      <c r="B7636">
        <v>10.6</v>
      </c>
      <c r="D7636">
        <v>3171</v>
      </c>
      <c r="E7636">
        <v>44</v>
      </c>
      <c r="F7636">
        <v>10.4</v>
      </c>
    </row>
    <row r="7637" spans="1:6" x14ac:dyDescent="0.25">
      <c r="A7637" t="s">
        <v>11581</v>
      </c>
      <c r="B7637">
        <v>10.4</v>
      </c>
      <c r="D7637">
        <v>3171</v>
      </c>
      <c r="E7637">
        <v>48</v>
      </c>
      <c r="F7637">
        <v>5</v>
      </c>
    </row>
    <row r="7638" spans="1:6" x14ac:dyDescent="0.25">
      <c r="A7638" t="s">
        <v>12280</v>
      </c>
      <c r="B7638">
        <v>7.3</v>
      </c>
      <c r="D7638">
        <v>3171</v>
      </c>
      <c r="E7638">
        <v>50</v>
      </c>
      <c r="F7638">
        <v>6.8</v>
      </c>
    </row>
    <row r="7639" spans="1:6" x14ac:dyDescent="0.25">
      <c r="A7639" t="s">
        <v>11582</v>
      </c>
      <c r="B7639">
        <v>5</v>
      </c>
      <c r="D7639">
        <v>3171</v>
      </c>
      <c r="E7639">
        <v>160</v>
      </c>
      <c r="F7639">
        <v>6.4</v>
      </c>
    </row>
    <row r="7640" spans="1:6" x14ac:dyDescent="0.25">
      <c r="A7640" t="s">
        <v>11583</v>
      </c>
      <c r="B7640">
        <v>6.8</v>
      </c>
      <c r="D7640">
        <v>3171</v>
      </c>
      <c r="E7640">
        <v>162</v>
      </c>
      <c r="F7640">
        <v>7.3</v>
      </c>
    </row>
    <row r="7641" spans="1:6" x14ac:dyDescent="0.25">
      <c r="A7641" t="s">
        <v>11584</v>
      </c>
      <c r="B7641">
        <v>6.4</v>
      </c>
      <c r="D7641">
        <v>3171</v>
      </c>
      <c r="E7641">
        <v>3128</v>
      </c>
      <c r="F7641">
        <v>8.8000000000000007</v>
      </c>
    </row>
    <row r="7642" spans="1:6" x14ac:dyDescent="0.25">
      <c r="A7642" t="s">
        <v>11585</v>
      </c>
      <c r="B7642">
        <v>7.3</v>
      </c>
      <c r="D7642">
        <v>3171</v>
      </c>
      <c r="E7642">
        <v>3153</v>
      </c>
      <c r="F7642">
        <v>15.2</v>
      </c>
    </row>
    <row r="7643" spans="1:6" x14ac:dyDescent="0.25">
      <c r="A7643" t="s">
        <v>11586</v>
      </c>
      <c r="B7643">
        <v>8.8000000000000007</v>
      </c>
      <c r="D7643">
        <v>3171</v>
      </c>
      <c r="E7643">
        <v>3170</v>
      </c>
      <c r="F7643">
        <v>11.8</v>
      </c>
    </row>
    <row r="7644" spans="1:6" x14ac:dyDescent="0.25">
      <c r="A7644" t="s">
        <v>11587</v>
      </c>
      <c r="B7644">
        <v>15.2</v>
      </c>
      <c r="D7644">
        <v>3171</v>
      </c>
      <c r="E7644">
        <v>72</v>
      </c>
      <c r="F7644">
        <v>5.6</v>
      </c>
    </row>
    <row r="7645" spans="1:6" x14ac:dyDescent="0.25">
      <c r="A7645" t="s">
        <v>11588</v>
      </c>
      <c r="B7645">
        <v>11.8</v>
      </c>
      <c r="D7645">
        <v>3172</v>
      </c>
      <c r="E7645">
        <v>3120</v>
      </c>
      <c r="F7645">
        <v>13</v>
      </c>
    </row>
    <row r="7646" spans="1:6" x14ac:dyDescent="0.25">
      <c r="A7646" t="s">
        <v>12281</v>
      </c>
      <c r="B7646">
        <v>21.9</v>
      </c>
      <c r="D7646">
        <v>3172</v>
      </c>
      <c r="E7646">
        <v>3121</v>
      </c>
      <c r="F7646">
        <v>17.600000000000001</v>
      </c>
    </row>
    <row r="7647" spans="1:6" x14ac:dyDescent="0.25">
      <c r="A7647" t="s">
        <v>12282</v>
      </c>
      <c r="B7647">
        <v>22.7</v>
      </c>
      <c r="D7647">
        <v>3172</v>
      </c>
      <c r="E7647">
        <v>3128</v>
      </c>
      <c r="F7647">
        <v>8.8000000000000007</v>
      </c>
    </row>
    <row r="7648" spans="1:6" x14ac:dyDescent="0.25">
      <c r="A7648" t="s">
        <v>11589</v>
      </c>
      <c r="B7648">
        <v>13</v>
      </c>
      <c r="D7648">
        <v>3172</v>
      </c>
      <c r="E7648">
        <v>3134</v>
      </c>
      <c r="F7648">
        <v>12.1</v>
      </c>
    </row>
    <row r="7649" spans="1:6" x14ac:dyDescent="0.25">
      <c r="A7649" t="s">
        <v>11590</v>
      </c>
      <c r="B7649">
        <v>17.600000000000001</v>
      </c>
      <c r="D7649">
        <v>3172</v>
      </c>
      <c r="E7649">
        <v>3137</v>
      </c>
      <c r="F7649">
        <v>12.4</v>
      </c>
    </row>
    <row r="7650" spans="1:6" x14ac:dyDescent="0.25">
      <c r="A7650" t="s">
        <v>11591</v>
      </c>
      <c r="B7650">
        <v>8.8000000000000007</v>
      </c>
      <c r="D7650">
        <v>3172</v>
      </c>
      <c r="E7650">
        <v>3138</v>
      </c>
      <c r="F7650">
        <v>14</v>
      </c>
    </row>
    <row r="7651" spans="1:6" x14ac:dyDescent="0.25">
      <c r="A7651" t="s">
        <v>11592</v>
      </c>
      <c r="B7651">
        <v>12.1</v>
      </c>
      <c r="D7651">
        <v>3172</v>
      </c>
      <c r="E7651">
        <v>3141</v>
      </c>
      <c r="F7651">
        <v>14.5</v>
      </c>
    </row>
    <row r="7652" spans="1:6" x14ac:dyDescent="0.25">
      <c r="A7652" t="s">
        <v>11593</v>
      </c>
      <c r="B7652">
        <v>12.4</v>
      </c>
      <c r="D7652">
        <v>3172</v>
      </c>
      <c r="E7652">
        <v>3169</v>
      </c>
      <c r="F7652">
        <v>7.8</v>
      </c>
    </row>
    <row r="7653" spans="1:6" x14ac:dyDescent="0.25">
      <c r="A7653" t="s">
        <v>11594</v>
      </c>
      <c r="B7653">
        <v>14</v>
      </c>
      <c r="D7653">
        <v>3172</v>
      </c>
      <c r="E7653">
        <v>3170</v>
      </c>
      <c r="F7653">
        <v>10.6</v>
      </c>
    </row>
    <row r="7654" spans="1:6" x14ac:dyDescent="0.25">
      <c r="A7654" t="s">
        <v>11595</v>
      </c>
      <c r="B7654">
        <v>14.5</v>
      </c>
      <c r="D7654">
        <v>3172</v>
      </c>
      <c r="E7654">
        <v>3175</v>
      </c>
      <c r="F7654">
        <v>13.4</v>
      </c>
    </row>
    <row r="7655" spans="1:6" x14ac:dyDescent="0.25">
      <c r="A7655" t="s">
        <v>11596</v>
      </c>
      <c r="B7655">
        <v>7.8</v>
      </c>
      <c r="D7655">
        <v>3172</v>
      </c>
      <c r="E7655">
        <v>3180</v>
      </c>
      <c r="F7655">
        <v>17</v>
      </c>
    </row>
    <row r="7656" spans="1:6" x14ac:dyDescent="0.25">
      <c r="A7656" t="s">
        <v>11597</v>
      </c>
      <c r="B7656">
        <v>10.6</v>
      </c>
      <c r="D7656">
        <v>3172</v>
      </c>
      <c r="E7656">
        <v>72</v>
      </c>
      <c r="F7656">
        <v>20.5</v>
      </c>
    </row>
    <row r="7657" spans="1:6" x14ac:dyDescent="0.25">
      <c r="A7657" t="s">
        <v>11598</v>
      </c>
      <c r="B7657">
        <v>13.4</v>
      </c>
      <c r="D7657">
        <v>3173</v>
      </c>
      <c r="E7657">
        <v>3156</v>
      </c>
      <c r="F7657">
        <v>17.7</v>
      </c>
    </row>
    <row r="7658" spans="1:6" x14ac:dyDescent="0.25">
      <c r="A7658" t="s">
        <v>11599</v>
      </c>
      <c r="B7658">
        <v>17</v>
      </c>
      <c r="D7658">
        <v>3173</v>
      </c>
      <c r="E7658">
        <v>3157</v>
      </c>
      <c r="F7658">
        <v>12.4</v>
      </c>
    </row>
    <row r="7659" spans="1:6" x14ac:dyDescent="0.25">
      <c r="A7659" t="s">
        <v>10627</v>
      </c>
      <c r="B7659">
        <v>17.7</v>
      </c>
      <c r="D7659">
        <v>3173</v>
      </c>
      <c r="E7659">
        <v>3159</v>
      </c>
      <c r="F7659">
        <v>22.9</v>
      </c>
    </row>
    <row r="7660" spans="1:6" x14ac:dyDescent="0.25">
      <c r="A7660" t="s">
        <v>10628</v>
      </c>
      <c r="B7660">
        <v>12.4</v>
      </c>
      <c r="D7660">
        <v>3173</v>
      </c>
      <c r="E7660">
        <v>3160</v>
      </c>
      <c r="F7660">
        <v>18</v>
      </c>
    </row>
    <row r="7661" spans="1:6" x14ac:dyDescent="0.25">
      <c r="A7661" t="s">
        <v>10629</v>
      </c>
      <c r="B7661">
        <v>22.9</v>
      </c>
      <c r="D7661">
        <v>3173</v>
      </c>
      <c r="E7661">
        <v>3161</v>
      </c>
      <c r="F7661">
        <v>17.8</v>
      </c>
    </row>
    <row r="7662" spans="1:6" x14ac:dyDescent="0.25">
      <c r="A7662" t="s">
        <v>10630</v>
      </c>
      <c r="B7662">
        <v>18</v>
      </c>
      <c r="D7662">
        <v>3173</v>
      </c>
      <c r="E7662">
        <v>3162</v>
      </c>
      <c r="F7662">
        <v>35.200000000000003</v>
      </c>
    </row>
    <row r="7663" spans="1:6" x14ac:dyDescent="0.25">
      <c r="A7663" t="s">
        <v>10631</v>
      </c>
      <c r="B7663">
        <v>17.8</v>
      </c>
      <c r="D7663">
        <v>3173</v>
      </c>
      <c r="E7663">
        <v>3164</v>
      </c>
      <c r="F7663">
        <v>4.3</v>
      </c>
    </row>
    <row r="7664" spans="1:6" x14ac:dyDescent="0.25">
      <c r="A7664" t="s">
        <v>10632</v>
      </c>
      <c r="B7664">
        <v>35.200000000000003</v>
      </c>
      <c r="D7664">
        <v>3173</v>
      </c>
      <c r="E7664">
        <v>3178</v>
      </c>
      <c r="F7664">
        <v>5.2</v>
      </c>
    </row>
    <row r="7665" spans="1:6" x14ac:dyDescent="0.25">
      <c r="A7665" t="s">
        <v>10633</v>
      </c>
      <c r="B7665">
        <v>4.7</v>
      </c>
      <c r="D7665">
        <v>3173</v>
      </c>
      <c r="E7665">
        <v>3402</v>
      </c>
      <c r="F7665">
        <v>14.2</v>
      </c>
    </row>
    <row r="7666" spans="1:6" x14ac:dyDescent="0.25">
      <c r="A7666" t="s">
        <v>10634</v>
      </c>
      <c r="B7666">
        <v>5.2</v>
      </c>
      <c r="D7666">
        <v>3173</v>
      </c>
      <c r="E7666">
        <v>3404</v>
      </c>
      <c r="F7666">
        <v>12.3</v>
      </c>
    </row>
    <row r="7667" spans="1:6" x14ac:dyDescent="0.25">
      <c r="A7667" t="s">
        <v>11600</v>
      </c>
      <c r="B7667">
        <v>14.2</v>
      </c>
      <c r="D7667">
        <v>3173</v>
      </c>
      <c r="E7667">
        <v>3408</v>
      </c>
      <c r="F7667">
        <v>9.6</v>
      </c>
    </row>
    <row r="7668" spans="1:6" x14ac:dyDescent="0.25">
      <c r="A7668" t="s">
        <v>11601</v>
      </c>
      <c r="B7668">
        <v>12.3</v>
      </c>
      <c r="D7668">
        <v>3175</v>
      </c>
      <c r="E7668">
        <v>50</v>
      </c>
      <c r="F7668">
        <v>7.5</v>
      </c>
    </row>
    <row r="7669" spans="1:6" x14ac:dyDescent="0.25">
      <c r="A7669" t="s">
        <v>11602</v>
      </c>
      <c r="B7669">
        <v>28</v>
      </c>
      <c r="D7669">
        <v>3175</v>
      </c>
      <c r="E7669">
        <v>54</v>
      </c>
      <c r="F7669">
        <v>27.7</v>
      </c>
    </row>
    <row r="7670" spans="1:6" x14ac:dyDescent="0.25">
      <c r="A7670" t="s">
        <v>11603</v>
      </c>
      <c r="B7670">
        <v>7.5</v>
      </c>
      <c r="D7670">
        <v>3175</v>
      </c>
      <c r="E7670">
        <v>165</v>
      </c>
      <c r="F7670">
        <v>17.899999999999999</v>
      </c>
    </row>
    <row r="7671" spans="1:6" x14ac:dyDescent="0.25">
      <c r="A7671" t="s">
        <v>11604</v>
      </c>
      <c r="B7671">
        <v>27.7</v>
      </c>
      <c r="D7671">
        <v>3175</v>
      </c>
      <c r="E7671">
        <v>166</v>
      </c>
      <c r="F7671">
        <v>22.2</v>
      </c>
    </row>
    <row r="7672" spans="1:6" x14ac:dyDescent="0.25">
      <c r="A7672" t="s">
        <v>11605</v>
      </c>
      <c r="B7672">
        <v>17.899999999999999</v>
      </c>
      <c r="D7672">
        <v>3175</v>
      </c>
      <c r="E7672">
        <v>3128</v>
      </c>
      <c r="F7672">
        <v>6</v>
      </c>
    </row>
    <row r="7673" spans="1:6" x14ac:dyDescent="0.25">
      <c r="A7673" t="s">
        <v>11606</v>
      </c>
      <c r="B7673">
        <v>22.2</v>
      </c>
      <c r="D7673">
        <v>3175</v>
      </c>
      <c r="E7673">
        <v>3137</v>
      </c>
      <c r="F7673">
        <v>20.5</v>
      </c>
    </row>
    <row r="7674" spans="1:6" x14ac:dyDescent="0.25">
      <c r="A7674" t="s">
        <v>11607</v>
      </c>
      <c r="B7674">
        <v>6</v>
      </c>
      <c r="D7674">
        <v>3175</v>
      </c>
      <c r="E7674">
        <v>3138</v>
      </c>
      <c r="F7674">
        <v>8.6</v>
      </c>
    </row>
    <row r="7675" spans="1:6" x14ac:dyDescent="0.25">
      <c r="A7675" t="s">
        <v>11608</v>
      </c>
      <c r="B7675">
        <v>20.5</v>
      </c>
      <c r="D7675">
        <v>3175</v>
      </c>
      <c r="E7675">
        <v>3141</v>
      </c>
      <c r="F7675">
        <v>18.3</v>
      </c>
    </row>
    <row r="7676" spans="1:6" x14ac:dyDescent="0.25">
      <c r="A7676" t="s">
        <v>11609</v>
      </c>
      <c r="B7676">
        <v>8.6</v>
      </c>
      <c r="D7676">
        <v>3175</v>
      </c>
      <c r="E7676">
        <v>3172</v>
      </c>
      <c r="F7676">
        <v>13.4</v>
      </c>
    </row>
    <row r="7677" spans="1:6" x14ac:dyDescent="0.25">
      <c r="A7677" t="s">
        <v>11610</v>
      </c>
      <c r="B7677">
        <v>19.899999999999999</v>
      </c>
      <c r="D7677">
        <v>3175</v>
      </c>
      <c r="E7677">
        <v>3180</v>
      </c>
      <c r="F7677">
        <v>6</v>
      </c>
    </row>
    <row r="7678" spans="1:6" x14ac:dyDescent="0.25">
      <c r="A7678" t="s">
        <v>11611</v>
      </c>
      <c r="B7678">
        <v>13.4</v>
      </c>
      <c r="D7678">
        <v>3175</v>
      </c>
      <c r="E7678">
        <v>3183</v>
      </c>
      <c r="F7678">
        <v>15.1</v>
      </c>
    </row>
    <row r="7679" spans="1:6" x14ac:dyDescent="0.25">
      <c r="A7679" t="s">
        <v>11612</v>
      </c>
      <c r="B7679">
        <v>6</v>
      </c>
      <c r="D7679">
        <v>3178</v>
      </c>
      <c r="E7679">
        <v>3156</v>
      </c>
      <c r="F7679">
        <v>21.2</v>
      </c>
    </row>
    <row r="7680" spans="1:6" x14ac:dyDescent="0.25">
      <c r="A7680" t="s">
        <v>11613</v>
      </c>
      <c r="B7680">
        <v>15.1</v>
      </c>
      <c r="D7680">
        <v>3178</v>
      </c>
      <c r="E7680">
        <v>3159</v>
      </c>
      <c r="F7680">
        <v>23.9</v>
      </c>
    </row>
    <row r="7681" spans="1:6" x14ac:dyDescent="0.25">
      <c r="A7681" t="s">
        <v>10635</v>
      </c>
      <c r="B7681">
        <v>21.2</v>
      </c>
      <c r="D7681">
        <v>3178</v>
      </c>
      <c r="E7681">
        <v>3160</v>
      </c>
      <c r="F7681">
        <v>17.399999999999999</v>
      </c>
    </row>
    <row r="7682" spans="1:6" x14ac:dyDescent="0.25">
      <c r="A7682" t="s">
        <v>10636</v>
      </c>
      <c r="B7682">
        <v>23.9</v>
      </c>
      <c r="D7682">
        <v>3178</v>
      </c>
      <c r="E7682">
        <v>3161</v>
      </c>
      <c r="F7682">
        <v>14.5</v>
      </c>
    </row>
    <row r="7683" spans="1:6" x14ac:dyDescent="0.25">
      <c r="A7683" t="s">
        <v>10637</v>
      </c>
      <c r="B7683">
        <v>17.399999999999999</v>
      </c>
      <c r="D7683">
        <v>3178</v>
      </c>
      <c r="E7683">
        <v>3173</v>
      </c>
      <c r="F7683">
        <v>5.2</v>
      </c>
    </row>
    <row r="7684" spans="1:6" x14ac:dyDescent="0.25">
      <c r="A7684" t="s">
        <v>10638</v>
      </c>
      <c r="B7684">
        <v>14.5</v>
      </c>
      <c r="D7684">
        <v>3180</v>
      </c>
      <c r="E7684">
        <v>50</v>
      </c>
      <c r="F7684">
        <v>9.3000000000000007</v>
      </c>
    </row>
    <row r="7685" spans="1:6" x14ac:dyDescent="0.25">
      <c r="A7685" t="s">
        <v>10639</v>
      </c>
      <c r="B7685">
        <v>5.2</v>
      </c>
      <c r="D7685">
        <v>3180</v>
      </c>
      <c r="E7685">
        <v>52</v>
      </c>
      <c r="F7685">
        <v>15.4</v>
      </c>
    </row>
    <row r="7686" spans="1:6" x14ac:dyDescent="0.25">
      <c r="A7686" t="s">
        <v>11614</v>
      </c>
      <c r="B7686">
        <v>9.3000000000000007</v>
      </c>
      <c r="D7686">
        <v>3180</v>
      </c>
      <c r="E7686">
        <v>165</v>
      </c>
      <c r="F7686">
        <v>17.399999999999999</v>
      </c>
    </row>
    <row r="7687" spans="1:6" x14ac:dyDescent="0.25">
      <c r="A7687" t="s">
        <v>11615</v>
      </c>
      <c r="B7687">
        <v>15.4</v>
      </c>
      <c r="D7687">
        <v>3180</v>
      </c>
      <c r="E7687">
        <v>166</v>
      </c>
      <c r="F7687">
        <v>20</v>
      </c>
    </row>
    <row r="7688" spans="1:6" x14ac:dyDescent="0.25">
      <c r="A7688" t="s">
        <v>11616</v>
      </c>
      <c r="B7688">
        <v>17.399999999999999</v>
      </c>
      <c r="D7688">
        <v>3180</v>
      </c>
      <c r="E7688">
        <v>3138</v>
      </c>
      <c r="F7688">
        <v>5.8</v>
      </c>
    </row>
    <row r="7689" spans="1:6" x14ac:dyDescent="0.25">
      <c r="A7689" t="s">
        <v>11617</v>
      </c>
      <c r="B7689">
        <v>20</v>
      </c>
      <c r="D7689">
        <v>3180</v>
      </c>
      <c r="E7689">
        <v>3172</v>
      </c>
      <c r="F7689">
        <v>17</v>
      </c>
    </row>
    <row r="7690" spans="1:6" x14ac:dyDescent="0.25">
      <c r="A7690" t="s">
        <v>11618</v>
      </c>
      <c r="B7690">
        <v>5.8</v>
      </c>
      <c r="D7690">
        <v>3180</v>
      </c>
      <c r="E7690">
        <v>3175</v>
      </c>
      <c r="F7690">
        <v>6</v>
      </c>
    </row>
    <row r="7691" spans="1:6" x14ac:dyDescent="0.25">
      <c r="A7691" t="s">
        <v>11619</v>
      </c>
      <c r="B7691">
        <v>17</v>
      </c>
      <c r="D7691">
        <v>3180</v>
      </c>
      <c r="E7691">
        <v>3183</v>
      </c>
      <c r="F7691">
        <v>11</v>
      </c>
    </row>
    <row r="7692" spans="1:6" x14ac:dyDescent="0.25">
      <c r="A7692" t="s">
        <v>11620</v>
      </c>
      <c r="B7692">
        <v>6</v>
      </c>
      <c r="D7692">
        <v>3180</v>
      </c>
      <c r="E7692">
        <v>3185</v>
      </c>
      <c r="F7692">
        <v>7.2</v>
      </c>
    </row>
    <row r="7693" spans="1:6" x14ac:dyDescent="0.25">
      <c r="A7693" t="s">
        <v>11621</v>
      </c>
      <c r="B7693">
        <v>11</v>
      </c>
      <c r="D7693">
        <v>3180</v>
      </c>
      <c r="E7693">
        <v>3187</v>
      </c>
      <c r="F7693">
        <v>16.399999999999999</v>
      </c>
    </row>
    <row r="7694" spans="1:6" x14ac:dyDescent="0.25">
      <c r="A7694" t="s">
        <v>11622</v>
      </c>
      <c r="B7694">
        <v>7.2</v>
      </c>
      <c r="D7694">
        <v>3181</v>
      </c>
      <c r="E7694">
        <v>3138</v>
      </c>
      <c r="F7694">
        <v>7</v>
      </c>
    </row>
    <row r="7695" spans="1:6" x14ac:dyDescent="0.25">
      <c r="A7695" t="s">
        <v>11623</v>
      </c>
      <c r="B7695">
        <v>16.399999999999999</v>
      </c>
      <c r="D7695">
        <v>3181</v>
      </c>
      <c r="E7695">
        <v>3141</v>
      </c>
      <c r="F7695">
        <v>5.2</v>
      </c>
    </row>
    <row r="7696" spans="1:6" x14ac:dyDescent="0.25">
      <c r="A7696" t="s">
        <v>11624</v>
      </c>
      <c r="B7696">
        <v>7</v>
      </c>
      <c r="D7696">
        <v>3181</v>
      </c>
      <c r="E7696">
        <v>3142</v>
      </c>
      <c r="F7696">
        <v>7.7</v>
      </c>
    </row>
    <row r="7697" spans="1:6" x14ac:dyDescent="0.25">
      <c r="A7697" t="s">
        <v>11625</v>
      </c>
      <c r="B7697">
        <v>7.8</v>
      </c>
      <c r="D7697">
        <v>3181</v>
      </c>
      <c r="E7697">
        <v>3148</v>
      </c>
      <c r="F7697">
        <v>14.5</v>
      </c>
    </row>
    <row r="7698" spans="1:6" x14ac:dyDescent="0.25">
      <c r="A7698" t="s">
        <v>11626</v>
      </c>
      <c r="B7698">
        <v>7.7</v>
      </c>
      <c r="D7698">
        <v>3181</v>
      </c>
      <c r="E7698">
        <v>3150</v>
      </c>
      <c r="F7698">
        <v>12.4</v>
      </c>
    </row>
    <row r="7699" spans="1:6" x14ac:dyDescent="0.25">
      <c r="A7699" t="s">
        <v>11627</v>
      </c>
      <c r="B7699">
        <v>14.5</v>
      </c>
      <c r="D7699">
        <v>3181</v>
      </c>
      <c r="E7699">
        <v>3154</v>
      </c>
      <c r="F7699">
        <v>25.2</v>
      </c>
    </row>
    <row r="7700" spans="1:6" x14ac:dyDescent="0.25">
      <c r="A7700" t="s">
        <v>11628</v>
      </c>
      <c r="B7700">
        <v>12.4</v>
      </c>
      <c r="D7700">
        <v>3181</v>
      </c>
      <c r="E7700">
        <v>3156</v>
      </c>
      <c r="F7700">
        <v>23.5</v>
      </c>
    </row>
    <row r="7701" spans="1:6" x14ac:dyDescent="0.25">
      <c r="A7701" t="s">
        <v>11629</v>
      </c>
      <c r="B7701">
        <v>25.2</v>
      </c>
      <c r="D7701">
        <v>3181</v>
      </c>
      <c r="E7701">
        <v>3158</v>
      </c>
      <c r="F7701">
        <v>27.3</v>
      </c>
    </row>
    <row r="7702" spans="1:6" x14ac:dyDescent="0.25">
      <c r="A7702" t="s">
        <v>11630</v>
      </c>
      <c r="B7702">
        <v>23.5</v>
      </c>
      <c r="D7702">
        <v>3181</v>
      </c>
      <c r="E7702">
        <v>3185</v>
      </c>
      <c r="F7702">
        <v>11.8</v>
      </c>
    </row>
    <row r="7703" spans="1:6" x14ac:dyDescent="0.25">
      <c r="A7703" t="s">
        <v>11631</v>
      </c>
      <c r="B7703">
        <v>27.3</v>
      </c>
      <c r="D7703">
        <v>3181</v>
      </c>
      <c r="E7703">
        <v>3189</v>
      </c>
      <c r="F7703">
        <v>12.2</v>
      </c>
    </row>
    <row r="7704" spans="1:6" x14ac:dyDescent="0.25">
      <c r="A7704" t="s">
        <v>11632</v>
      </c>
      <c r="B7704">
        <v>11.8</v>
      </c>
      <c r="D7704">
        <v>3183</v>
      </c>
      <c r="E7704">
        <v>50</v>
      </c>
      <c r="F7704">
        <v>11.5</v>
      </c>
    </row>
    <row r="7705" spans="1:6" x14ac:dyDescent="0.25">
      <c r="A7705" t="s">
        <v>11633</v>
      </c>
      <c r="B7705">
        <v>12.2</v>
      </c>
      <c r="D7705">
        <v>3183</v>
      </c>
      <c r="E7705">
        <v>52</v>
      </c>
      <c r="F7705">
        <v>10.9</v>
      </c>
    </row>
    <row r="7706" spans="1:6" x14ac:dyDescent="0.25">
      <c r="A7706" t="s">
        <v>11634</v>
      </c>
      <c r="B7706">
        <v>11.5</v>
      </c>
      <c r="D7706">
        <v>3183</v>
      </c>
      <c r="E7706">
        <v>54</v>
      </c>
      <c r="F7706">
        <v>13.7</v>
      </c>
    </row>
    <row r="7707" spans="1:6" x14ac:dyDescent="0.25">
      <c r="A7707" t="s">
        <v>11635</v>
      </c>
      <c r="B7707">
        <v>10.9</v>
      </c>
      <c r="D7707">
        <v>3183</v>
      </c>
      <c r="E7707">
        <v>58</v>
      </c>
      <c r="F7707">
        <v>23.6</v>
      </c>
    </row>
    <row r="7708" spans="1:6" x14ac:dyDescent="0.25">
      <c r="A7708" t="s">
        <v>11636</v>
      </c>
      <c r="B7708">
        <v>13.7</v>
      </c>
      <c r="D7708">
        <v>3183</v>
      </c>
      <c r="E7708">
        <v>60</v>
      </c>
      <c r="F7708">
        <v>18.8</v>
      </c>
    </row>
    <row r="7709" spans="1:6" x14ac:dyDescent="0.25">
      <c r="A7709" t="s">
        <v>11637</v>
      </c>
      <c r="B7709">
        <v>23.6</v>
      </c>
      <c r="D7709">
        <v>3183</v>
      </c>
      <c r="E7709">
        <v>162</v>
      </c>
      <c r="F7709">
        <v>13.7</v>
      </c>
    </row>
    <row r="7710" spans="1:6" x14ac:dyDescent="0.25">
      <c r="A7710" t="s">
        <v>11638</v>
      </c>
      <c r="B7710">
        <v>18.8</v>
      </c>
      <c r="D7710">
        <v>3183</v>
      </c>
      <c r="E7710">
        <v>165</v>
      </c>
      <c r="F7710">
        <v>11</v>
      </c>
    </row>
    <row r="7711" spans="1:6" x14ac:dyDescent="0.25">
      <c r="A7711" t="s">
        <v>11639</v>
      </c>
      <c r="B7711">
        <v>13.7</v>
      </c>
      <c r="D7711">
        <v>3183</v>
      </c>
      <c r="E7711">
        <v>166</v>
      </c>
      <c r="F7711">
        <v>10.1</v>
      </c>
    </row>
    <row r="7712" spans="1:6" x14ac:dyDescent="0.25">
      <c r="A7712" t="s">
        <v>11640</v>
      </c>
      <c r="B7712">
        <v>11</v>
      </c>
      <c r="D7712">
        <v>3183</v>
      </c>
      <c r="E7712">
        <v>167</v>
      </c>
      <c r="F7712">
        <v>23.3</v>
      </c>
    </row>
    <row r="7713" spans="1:6" x14ac:dyDescent="0.25">
      <c r="A7713" t="s">
        <v>11641</v>
      </c>
      <c r="B7713">
        <v>10.1</v>
      </c>
      <c r="D7713">
        <v>3183</v>
      </c>
      <c r="E7713">
        <v>3148</v>
      </c>
      <c r="F7713">
        <v>13.1</v>
      </c>
    </row>
    <row r="7714" spans="1:6" x14ac:dyDescent="0.25">
      <c r="A7714" t="s">
        <v>11642</v>
      </c>
      <c r="B7714">
        <v>23.3</v>
      </c>
      <c r="D7714">
        <v>3183</v>
      </c>
      <c r="E7714">
        <v>3175</v>
      </c>
      <c r="F7714">
        <v>15.1</v>
      </c>
    </row>
    <row r="7715" spans="1:6" x14ac:dyDescent="0.25">
      <c r="A7715" t="s">
        <v>11643</v>
      </c>
      <c r="B7715">
        <v>13.1</v>
      </c>
      <c r="D7715">
        <v>3183</v>
      </c>
      <c r="E7715">
        <v>3180</v>
      </c>
      <c r="F7715">
        <v>11</v>
      </c>
    </row>
    <row r="7716" spans="1:6" x14ac:dyDescent="0.25">
      <c r="A7716" t="s">
        <v>11644</v>
      </c>
      <c r="B7716">
        <v>15.1</v>
      </c>
      <c r="D7716">
        <v>3183</v>
      </c>
      <c r="E7716">
        <v>3185</v>
      </c>
      <c r="F7716">
        <v>10.199999999999999</v>
      </c>
    </row>
    <row r="7717" spans="1:6" x14ac:dyDescent="0.25">
      <c r="A7717" t="s">
        <v>11645</v>
      </c>
      <c r="B7717">
        <v>11</v>
      </c>
      <c r="D7717">
        <v>3183</v>
      </c>
      <c r="E7717">
        <v>3187</v>
      </c>
      <c r="F7717">
        <v>7.3</v>
      </c>
    </row>
    <row r="7718" spans="1:6" x14ac:dyDescent="0.25">
      <c r="A7718" t="s">
        <v>11646</v>
      </c>
      <c r="B7718">
        <v>10.199999999999999</v>
      </c>
      <c r="D7718">
        <v>3185</v>
      </c>
      <c r="E7718">
        <v>50</v>
      </c>
      <c r="F7718">
        <v>15.2</v>
      </c>
    </row>
    <row r="7719" spans="1:6" x14ac:dyDescent="0.25">
      <c r="A7719" t="s">
        <v>11647</v>
      </c>
      <c r="B7719">
        <v>7.3</v>
      </c>
      <c r="D7719">
        <v>3185</v>
      </c>
      <c r="E7719">
        <v>52</v>
      </c>
      <c r="F7719">
        <v>19</v>
      </c>
    </row>
    <row r="7720" spans="1:6" x14ac:dyDescent="0.25">
      <c r="A7720" t="s">
        <v>11648</v>
      </c>
      <c r="B7720">
        <v>15.2</v>
      </c>
      <c r="D7720">
        <v>3185</v>
      </c>
      <c r="E7720">
        <v>54</v>
      </c>
      <c r="F7720">
        <v>23.2</v>
      </c>
    </row>
    <row r="7721" spans="1:6" x14ac:dyDescent="0.25">
      <c r="A7721" t="s">
        <v>11649</v>
      </c>
      <c r="B7721">
        <v>19</v>
      </c>
      <c r="D7721">
        <v>3185</v>
      </c>
      <c r="E7721">
        <v>165</v>
      </c>
      <c r="F7721">
        <v>20.2</v>
      </c>
    </row>
    <row r="7722" spans="1:6" x14ac:dyDescent="0.25">
      <c r="A7722" t="s">
        <v>11650</v>
      </c>
      <c r="B7722">
        <v>23.2</v>
      </c>
      <c r="D7722">
        <v>3185</v>
      </c>
      <c r="E7722">
        <v>3142</v>
      </c>
      <c r="F7722">
        <v>18.8</v>
      </c>
    </row>
    <row r="7723" spans="1:6" x14ac:dyDescent="0.25">
      <c r="A7723" t="s">
        <v>11651</v>
      </c>
      <c r="B7723">
        <v>20.2</v>
      </c>
      <c r="D7723">
        <v>3185</v>
      </c>
      <c r="E7723">
        <v>3148</v>
      </c>
      <c r="F7723">
        <v>6.3</v>
      </c>
    </row>
    <row r="7724" spans="1:6" x14ac:dyDescent="0.25">
      <c r="A7724" t="s">
        <v>11652</v>
      </c>
      <c r="B7724">
        <v>18.8</v>
      </c>
      <c r="D7724">
        <v>3185</v>
      </c>
      <c r="E7724">
        <v>3150</v>
      </c>
      <c r="F7724">
        <v>22.3</v>
      </c>
    </row>
    <row r="7725" spans="1:6" x14ac:dyDescent="0.25">
      <c r="A7725" t="s">
        <v>11653</v>
      </c>
      <c r="B7725">
        <v>6.3</v>
      </c>
      <c r="D7725">
        <v>3185</v>
      </c>
      <c r="E7725">
        <v>3159</v>
      </c>
      <c r="F7725">
        <v>21.8</v>
      </c>
    </row>
    <row r="7726" spans="1:6" x14ac:dyDescent="0.25">
      <c r="A7726" t="s">
        <v>11654</v>
      </c>
      <c r="B7726">
        <v>22.3</v>
      </c>
      <c r="D7726">
        <v>3185</v>
      </c>
      <c r="E7726">
        <v>3180</v>
      </c>
      <c r="F7726">
        <v>7.2</v>
      </c>
    </row>
    <row r="7727" spans="1:6" x14ac:dyDescent="0.25">
      <c r="A7727" t="s">
        <v>11655</v>
      </c>
      <c r="B7727">
        <v>21.8</v>
      </c>
      <c r="D7727">
        <v>3185</v>
      </c>
      <c r="E7727">
        <v>3181</v>
      </c>
      <c r="F7727">
        <v>11.8</v>
      </c>
    </row>
    <row r="7728" spans="1:6" x14ac:dyDescent="0.25">
      <c r="A7728" t="s">
        <v>11656</v>
      </c>
      <c r="B7728">
        <v>7.2</v>
      </c>
      <c r="D7728">
        <v>3185</v>
      </c>
      <c r="E7728">
        <v>3183</v>
      </c>
      <c r="F7728">
        <v>10.199999999999999</v>
      </c>
    </row>
    <row r="7729" spans="1:6" x14ac:dyDescent="0.25">
      <c r="A7729" t="s">
        <v>11657</v>
      </c>
      <c r="B7729">
        <v>11.8</v>
      </c>
      <c r="D7729">
        <v>3185</v>
      </c>
      <c r="E7729">
        <v>3187</v>
      </c>
      <c r="F7729">
        <v>12.2</v>
      </c>
    </row>
    <row r="7730" spans="1:6" x14ac:dyDescent="0.25">
      <c r="A7730" t="s">
        <v>11658</v>
      </c>
      <c r="B7730">
        <v>10.199999999999999</v>
      </c>
      <c r="D7730">
        <v>3185</v>
      </c>
      <c r="E7730">
        <v>3189</v>
      </c>
      <c r="F7730">
        <v>13.1</v>
      </c>
    </row>
    <row r="7731" spans="1:6" x14ac:dyDescent="0.25">
      <c r="A7731" t="s">
        <v>11659</v>
      </c>
      <c r="B7731">
        <v>12.2</v>
      </c>
      <c r="D7731">
        <v>3187</v>
      </c>
      <c r="E7731">
        <v>52</v>
      </c>
      <c r="F7731">
        <v>17.3</v>
      </c>
    </row>
    <row r="7732" spans="1:6" x14ac:dyDescent="0.25">
      <c r="A7732" t="s">
        <v>11660</v>
      </c>
      <c r="B7732">
        <v>13.1</v>
      </c>
      <c r="D7732">
        <v>3187</v>
      </c>
      <c r="E7732">
        <v>54</v>
      </c>
      <c r="F7732">
        <v>12.6</v>
      </c>
    </row>
    <row r="7733" spans="1:6" x14ac:dyDescent="0.25">
      <c r="A7733" t="s">
        <v>11661</v>
      </c>
      <c r="B7733">
        <v>17.3</v>
      </c>
      <c r="D7733">
        <v>3187</v>
      </c>
      <c r="E7733">
        <v>58</v>
      </c>
      <c r="F7733">
        <v>18.600000000000001</v>
      </c>
    </row>
    <row r="7734" spans="1:6" x14ac:dyDescent="0.25">
      <c r="A7734" t="s">
        <v>11662</v>
      </c>
      <c r="B7734">
        <v>12.6</v>
      </c>
      <c r="D7734">
        <v>3187</v>
      </c>
      <c r="E7734">
        <v>60</v>
      </c>
      <c r="F7734">
        <v>12.3</v>
      </c>
    </row>
    <row r="7735" spans="1:6" x14ac:dyDescent="0.25">
      <c r="A7735" t="s">
        <v>11663</v>
      </c>
      <c r="B7735">
        <v>18.7</v>
      </c>
      <c r="D7735">
        <v>3187</v>
      </c>
      <c r="E7735">
        <v>62</v>
      </c>
      <c r="F7735">
        <v>16.3</v>
      </c>
    </row>
    <row r="7736" spans="1:6" x14ac:dyDescent="0.25">
      <c r="A7736" t="s">
        <v>11664</v>
      </c>
      <c r="B7736">
        <v>12.3</v>
      </c>
      <c r="D7736">
        <v>3187</v>
      </c>
      <c r="E7736">
        <v>165</v>
      </c>
      <c r="F7736">
        <v>16.600000000000001</v>
      </c>
    </row>
    <row r="7737" spans="1:6" x14ac:dyDescent="0.25">
      <c r="A7737" t="s">
        <v>11665</v>
      </c>
      <c r="B7737">
        <v>16.3</v>
      </c>
      <c r="D7737">
        <v>3187</v>
      </c>
      <c r="E7737">
        <v>166</v>
      </c>
      <c r="F7737">
        <v>12.6</v>
      </c>
    </row>
    <row r="7738" spans="1:6" x14ac:dyDescent="0.25">
      <c r="A7738" t="s">
        <v>11666</v>
      </c>
      <c r="B7738">
        <v>16.600000000000001</v>
      </c>
      <c r="D7738">
        <v>3187</v>
      </c>
      <c r="E7738">
        <v>167</v>
      </c>
      <c r="F7738">
        <v>19.7</v>
      </c>
    </row>
    <row r="7739" spans="1:6" x14ac:dyDescent="0.25">
      <c r="A7739" t="s">
        <v>11667</v>
      </c>
      <c r="B7739">
        <v>12.6</v>
      </c>
      <c r="D7739">
        <v>3187</v>
      </c>
      <c r="E7739">
        <v>169</v>
      </c>
      <c r="F7739">
        <v>17.899999999999999</v>
      </c>
    </row>
    <row r="7740" spans="1:6" x14ac:dyDescent="0.25">
      <c r="A7740" t="s">
        <v>11668</v>
      </c>
      <c r="B7740">
        <v>19.7</v>
      </c>
      <c r="D7740">
        <v>3187</v>
      </c>
      <c r="E7740">
        <v>170</v>
      </c>
      <c r="F7740">
        <v>19.2</v>
      </c>
    </row>
    <row r="7741" spans="1:6" x14ac:dyDescent="0.25">
      <c r="A7741" t="s">
        <v>11669</v>
      </c>
      <c r="B7741">
        <v>17.899999999999999</v>
      </c>
      <c r="D7741">
        <v>3187</v>
      </c>
      <c r="E7741">
        <v>3148</v>
      </c>
      <c r="F7741">
        <v>11.2</v>
      </c>
    </row>
    <row r="7742" spans="1:6" x14ac:dyDescent="0.25">
      <c r="A7742" t="s">
        <v>11670</v>
      </c>
      <c r="B7742">
        <v>19.2</v>
      </c>
      <c r="D7742">
        <v>3187</v>
      </c>
      <c r="E7742">
        <v>3180</v>
      </c>
      <c r="F7742">
        <v>16.399999999999999</v>
      </c>
    </row>
    <row r="7743" spans="1:6" x14ac:dyDescent="0.25">
      <c r="A7743" t="s">
        <v>11671</v>
      </c>
      <c r="B7743">
        <v>11.2</v>
      </c>
      <c r="D7743">
        <v>3187</v>
      </c>
      <c r="E7743">
        <v>3183</v>
      </c>
      <c r="F7743">
        <v>7.3</v>
      </c>
    </row>
    <row r="7744" spans="1:6" x14ac:dyDescent="0.25">
      <c r="A7744" t="s">
        <v>11672</v>
      </c>
      <c r="B7744">
        <v>16.399999999999999</v>
      </c>
      <c r="D7744">
        <v>3187</v>
      </c>
      <c r="E7744">
        <v>3185</v>
      </c>
      <c r="F7744">
        <v>12.2</v>
      </c>
    </row>
    <row r="7745" spans="1:6" x14ac:dyDescent="0.25">
      <c r="A7745" t="s">
        <v>11673</v>
      </c>
      <c r="B7745">
        <v>7.3</v>
      </c>
      <c r="D7745">
        <v>3187</v>
      </c>
      <c r="E7745">
        <v>3191</v>
      </c>
      <c r="F7745">
        <v>10.1</v>
      </c>
    </row>
    <row r="7746" spans="1:6" x14ac:dyDescent="0.25">
      <c r="A7746" t="s">
        <v>11674</v>
      </c>
      <c r="B7746">
        <v>12.2</v>
      </c>
      <c r="D7746">
        <v>3189</v>
      </c>
      <c r="E7746">
        <v>60</v>
      </c>
      <c r="F7746">
        <v>29.1</v>
      </c>
    </row>
    <row r="7747" spans="1:6" x14ac:dyDescent="0.25">
      <c r="A7747" t="s">
        <v>11675</v>
      </c>
      <c r="B7747">
        <v>10.1</v>
      </c>
      <c r="D7747">
        <v>3189</v>
      </c>
      <c r="E7747">
        <v>62</v>
      </c>
      <c r="F7747">
        <v>25.9</v>
      </c>
    </row>
    <row r="7748" spans="1:6" x14ac:dyDescent="0.25">
      <c r="A7748" t="s">
        <v>11676</v>
      </c>
      <c r="B7748">
        <v>29.3</v>
      </c>
      <c r="D7748">
        <v>3189</v>
      </c>
      <c r="E7748">
        <v>3142</v>
      </c>
      <c r="F7748">
        <v>13.6</v>
      </c>
    </row>
    <row r="7749" spans="1:6" x14ac:dyDescent="0.25">
      <c r="A7749" t="s">
        <v>11677</v>
      </c>
      <c r="B7749">
        <v>25.9</v>
      </c>
      <c r="D7749">
        <v>3189</v>
      </c>
      <c r="E7749">
        <v>3146</v>
      </c>
      <c r="F7749">
        <v>18.600000000000001</v>
      </c>
    </row>
    <row r="7750" spans="1:6" x14ac:dyDescent="0.25">
      <c r="A7750" t="s">
        <v>11678</v>
      </c>
      <c r="B7750">
        <v>13.6</v>
      </c>
      <c r="D7750">
        <v>3189</v>
      </c>
      <c r="E7750">
        <v>3148</v>
      </c>
      <c r="F7750">
        <v>9.6999999999999993</v>
      </c>
    </row>
    <row r="7751" spans="1:6" x14ac:dyDescent="0.25">
      <c r="A7751" t="s">
        <v>11679</v>
      </c>
      <c r="B7751">
        <v>18.600000000000001</v>
      </c>
      <c r="D7751">
        <v>3189</v>
      </c>
      <c r="E7751">
        <v>3150</v>
      </c>
      <c r="F7751">
        <v>13.9</v>
      </c>
    </row>
    <row r="7752" spans="1:6" x14ac:dyDescent="0.25">
      <c r="A7752" t="s">
        <v>11680</v>
      </c>
      <c r="B7752">
        <v>9.6999999999999993</v>
      </c>
      <c r="D7752">
        <v>3189</v>
      </c>
      <c r="E7752">
        <v>3154</v>
      </c>
      <c r="F7752">
        <v>21.6</v>
      </c>
    </row>
    <row r="7753" spans="1:6" x14ac:dyDescent="0.25">
      <c r="A7753" t="s">
        <v>11681</v>
      </c>
      <c r="B7753">
        <v>13.9</v>
      </c>
      <c r="D7753">
        <v>3189</v>
      </c>
      <c r="E7753">
        <v>3156</v>
      </c>
      <c r="F7753">
        <v>15.6</v>
      </c>
    </row>
    <row r="7754" spans="1:6" x14ac:dyDescent="0.25">
      <c r="A7754" t="s">
        <v>11682</v>
      </c>
      <c r="B7754">
        <v>21.6</v>
      </c>
      <c r="D7754">
        <v>3189</v>
      </c>
      <c r="E7754">
        <v>3158</v>
      </c>
      <c r="F7754">
        <v>16.2</v>
      </c>
    </row>
    <row r="7755" spans="1:6" x14ac:dyDescent="0.25">
      <c r="A7755" t="s">
        <v>11683</v>
      </c>
      <c r="B7755">
        <v>15.6</v>
      </c>
      <c r="D7755">
        <v>3189</v>
      </c>
      <c r="E7755">
        <v>3159</v>
      </c>
      <c r="F7755">
        <v>10.4</v>
      </c>
    </row>
    <row r="7756" spans="1:6" x14ac:dyDescent="0.25">
      <c r="A7756" t="s">
        <v>11684</v>
      </c>
      <c r="B7756">
        <v>16.2</v>
      </c>
      <c r="D7756">
        <v>3189</v>
      </c>
      <c r="E7756">
        <v>3181</v>
      </c>
      <c r="F7756">
        <v>12.2</v>
      </c>
    </row>
    <row r="7757" spans="1:6" x14ac:dyDescent="0.25">
      <c r="A7757" t="s">
        <v>11685</v>
      </c>
      <c r="B7757">
        <v>10.4</v>
      </c>
      <c r="D7757">
        <v>3189</v>
      </c>
      <c r="E7757">
        <v>3185</v>
      </c>
      <c r="F7757">
        <v>13.1</v>
      </c>
    </row>
    <row r="7758" spans="1:6" x14ac:dyDescent="0.25">
      <c r="A7758" t="s">
        <v>11686</v>
      </c>
      <c r="B7758">
        <v>12.2</v>
      </c>
      <c r="D7758">
        <v>3189</v>
      </c>
      <c r="E7758">
        <v>3191</v>
      </c>
      <c r="F7758">
        <v>16.2</v>
      </c>
    </row>
    <row r="7759" spans="1:6" x14ac:dyDescent="0.25">
      <c r="A7759" t="s">
        <v>11687</v>
      </c>
      <c r="B7759">
        <v>13.1</v>
      </c>
      <c r="D7759">
        <v>3191</v>
      </c>
      <c r="E7759">
        <v>54</v>
      </c>
      <c r="F7759">
        <v>21</v>
      </c>
    </row>
    <row r="7760" spans="1:6" x14ac:dyDescent="0.25">
      <c r="A7760" t="s">
        <v>11688</v>
      </c>
      <c r="B7760">
        <v>16.2</v>
      </c>
      <c r="D7760">
        <v>3191</v>
      </c>
      <c r="E7760">
        <v>58</v>
      </c>
      <c r="F7760">
        <v>21.5</v>
      </c>
    </row>
    <row r="7761" spans="1:6" x14ac:dyDescent="0.25">
      <c r="A7761" t="s">
        <v>11689</v>
      </c>
      <c r="B7761">
        <v>21</v>
      </c>
      <c r="D7761">
        <v>3191</v>
      </c>
      <c r="E7761">
        <v>60</v>
      </c>
      <c r="F7761">
        <v>13.3</v>
      </c>
    </row>
    <row r="7762" spans="1:6" x14ac:dyDescent="0.25">
      <c r="A7762" t="s">
        <v>11690</v>
      </c>
      <c r="B7762">
        <v>22.3</v>
      </c>
      <c r="D7762">
        <v>3191</v>
      </c>
      <c r="E7762">
        <v>62</v>
      </c>
      <c r="F7762">
        <v>10.4</v>
      </c>
    </row>
    <row r="7763" spans="1:6" x14ac:dyDescent="0.25">
      <c r="A7763" t="s">
        <v>11691</v>
      </c>
      <c r="B7763">
        <v>13.3</v>
      </c>
      <c r="D7763">
        <v>3191</v>
      </c>
      <c r="E7763">
        <v>167</v>
      </c>
      <c r="F7763">
        <v>24.8</v>
      </c>
    </row>
    <row r="7764" spans="1:6" x14ac:dyDescent="0.25">
      <c r="A7764" t="s">
        <v>11692</v>
      </c>
      <c r="B7764">
        <v>10.4</v>
      </c>
      <c r="D7764">
        <v>3191</v>
      </c>
      <c r="E7764">
        <v>168</v>
      </c>
      <c r="F7764">
        <v>22</v>
      </c>
    </row>
    <row r="7765" spans="1:6" x14ac:dyDescent="0.25">
      <c r="A7765" t="s">
        <v>11693</v>
      </c>
      <c r="B7765">
        <v>24.8</v>
      </c>
      <c r="D7765">
        <v>3191</v>
      </c>
      <c r="E7765">
        <v>169</v>
      </c>
      <c r="F7765">
        <v>16.7</v>
      </c>
    </row>
    <row r="7766" spans="1:6" x14ac:dyDescent="0.25">
      <c r="A7766" t="s">
        <v>11694</v>
      </c>
      <c r="B7766">
        <v>22</v>
      </c>
      <c r="D7766">
        <v>3191</v>
      </c>
      <c r="E7766">
        <v>170</v>
      </c>
      <c r="F7766">
        <v>15.1</v>
      </c>
    </row>
    <row r="7767" spans="1:6" x14ac:dyDescent="0.25">
      <c r="A7767" t="s">
        <v>11695</v>
      </c>
      <c r="B7767">
        <v>16.7</v>
      </c>
      <c r="D7767">
        <v>3191</v>
      </c>
      <c r="E7767">
        <v>3148</v>
      </c>
      <c r="F7767">
        <v>9.9</v>
      </c>
    </row>
    <row r="7768" spans="1:6" x14ac:dyDescent="0.25">
      <c r="A7768" t="s">
        <v>11696</v>
      </c>
      <c r="B7768">
        <v>15.1</v>
      </c>
      <c r="D7768">
        <v>3191</v>
      </c>
      <c r="E7768">
        <v>3154</v>
      </c>
      <c r="F7768">
        <v>36.6</v>
      </c>
    </row>
    <row r="7769" spans="1:6" x14ac:dyDescent="0.25">
      <c r="A7769" t="s">
        <v>11697</v>
      </c>
      <c r="B7769">
        <v>9.9</v>
      </c>
      <c r="D7769">
        <v>3191</v>
      </c>
      <c r="E7769">
        <v>3158</v>
      </c>
      <c r="F7769">
        <v>8.5</v>
      </c>
    </row>
    <row r="7770" spans="1:6" x14ac:dyDescent="0.25">
      <c r="A7770" t="s">
        <v>11698</v>
      </c>
      <c r="B7770">
        <v>36.6</v>
      </c>
      <c r="D7770">
        <v>3191</v>
      </c>
      <c r="E7770">
        <v>3159</v>
      </c>
      <c r="F7770">
        <v>16.5</v>
      </c>
    </row>
    <row r="7771" spans="1:6" x14ac:dyDescent="0.25">
      <c r="A7771" t="s">
        <v>11699</v>
      </c>
      <c r="B7771">
        <v>8.5</v>
      </c>
      <c r="D7771">
        <v>3191</v>
      </c>
      <c r="E7771">
        <v>3162</v>
      </c>
      <c r="F7771">
        <v>15.2</v>
      </c>
    </row>
    <row r="7772" spans="1:6" x14ac:dyDescent="0.25">
      <c r="A7772" t="s">
        <v>11700</v>
      </c>
      <c r="B7772">
        <v>16.5</v>
      </c>
      <c r="D7772">
        <v>3191</v>
      </c>
      <c r="E7772">
        <v>3187</v>
      </c>
      <c r="F7772">
        <v>10.1</v>
      </c>
    </row>
    <row r="7773" spans="1:6" x14ac:dyDescent="0.25">
      <c r="A7773" t="s">
        <v>11701</v>
      </c>
      <c r="B7773">
        <v>15.2</v>
      </c>
      <c r="D7773">
        <v>3191</v>
      </c>
      <c r="E7773">
        <v>3189</v>
      </c>
      <c r="F7773">
        <v>16.2</v>
      </c>
    </row>
    <row r="7774" spans="1:6" x14ac:dyDescent="0.25">
      <c r="A7774" t="s">
        <v>11702</v>
      </c>
      <c r="B7774">
        <v>10.1</v>
      </c>
      <c r="D7774">
        <v>3200</v>
      </c>
      <c r="E7774">
        <v>2098</v>
      </c>
      <c r="F7774">
        <v>58.1</v>
      </c>
    </row>
    <row r="7775" spans="1:6" x14ac:dyDescent="0.25">
      <c r="A7775" t="s">
        <v>11703</v>
      </c>
      <c r="B7775">
        <v>16.2</v>
      </c>
      <c r="D7775">
        <v>3200</v>
      </c>
      <c r="E7775">
        <v>2202</v>
      </c>
      <c r="F7775">
        <v>82</v>
      </c>
    </row>
    <row r="7776" spans="1:6" x14ac:dyDescent="0.25">
      <c r="A7776" t="s">
        <v>10640</v>
      </c>
      <c r="B7776">
        <v>58.1</v>
      </c>
      <c r="D7776">
        <v>3200</v>
      </c>
      <c r="E7776">
        <v>2203</v>
      </c>
      <c r="F7776">
        <v>45.6</v>
      </c>
    </row>
    <row r="7777" spans="1:6" x14ac:dyDescent="0.25">
      <c r="A7777" t="s">
        <v>10641</v>
      </c>
      <c r="B7777">
        <v>82</v>
      </c>
      <c r="D7777">
        <v>3200</v>
      </c>
      <c r="E7777">
        <v>2204</v>
      </c>
      <c r="F7777">
        <v>32.299999999999997</v>
      </c>
    </row>
    <row r="7778" spans="1:6" x14ac:dyDescent="0.25">
      <c r="A7778" t="s">
        <v>10642</v>
      </c>
      <c r="B7778">
        <v>45.6</v>
      </c>
      <c r="D7778">
        <v>3200</v>
      </c>
      <c r="E7778">
        <v>3201</v>
      </c>
      <c r="F7778">
        <v>11.9</v>
      </c>
    </row>
    <row r="7779" spans="1:6" x14ac:dyDescent="0.25">
      <c r="A7779" t="s">
        <v>10643</v>
      </c>
      <c r="B7779">
        <v>32.299999999999997</v>
      </c>
      <c r="D7779">
        <v>3200</v>
      </c>
      <c r="E7779">
        <v>3204</v>
      </c>
      <c r="F7779">
        <v>52.9</v>
      </c>
    </row>
    <row r="7780" spans="1:6" x14ac:dyDescent="0.25">
      <c r="A7780" t="s">
        <v>10644</v>
      </c>
      <c r="B7780">
        <v>11.9</v>
      </c>
      <c r="D7780">
        <v>3201</v>
      </c>
      <c r="E7780">
        <v>2098</v>
      </c>
      <c r="F7780">
        <v>59.2</v>
      </c>
    </row>
    <row r="7781" spans="1:6" x14ac:dyDescent="0.25">
      <c r="A7781" t="s">
        <v>10645</v>
      </c>
      <c r="B7781">
        <v>52.9</v>
      </c>
      <c r="D7781">
        <v>3201</v>
      </c>
      <c r="E7781">
        <v>2202</v>
      </c>
      <c r="F7781">
        <v>73.8</v>
      </c>
    </row>
    <row r="7782" spans="1:6" x14ac:dyDescent="0.25">
      <c r="A7782" t="s">
        <v>10646</v>
      </c>
      <c r="B7782">
        <v>59.2</v>
      </c>
      <c r="D7782">
        <v>3201</v>
      </c>
      <c r="E7782">
        <v>2203</v>
      </c>
      <c r="F7782">
        <v>40.5</v>
      </c>
    </row>
    <row r="7783" spans="1:6" x14ac:dyDescent="0.25">
      <c r="A7783" t="s">
        <v>10647</v>
      </c>
      <c r="B7783">
        <v>73.8</v>
      </c>
      <c r="D7783">
        <v>3201</v>
      </c>
      <c r="E7783">
        <v>2204</v>
      </c>
      <c r="F7783">
        <v>39</v>
      </c>
    </row>
    <row r="7784" spans="1:6" x14ac:dyDescent="0.25">
      <c r="A7784" t="s">
        <v>10648</v>
      </c>
      <c r="B7784">
        <v>40.5</v>
      </c>
      <c r="D7784">
        <v>3201</v>
      </c>
      <c r="E7784">
        <v>3200</v>
      </c>
      <c r="F7784">
        <v>11.9</v>
      </c>
    </row>
    <row r="7785" spans="1:6" x14ac:dyDescent="0.25">
      <c r="A7785" t="s">
        <v>10649</v>
      </c>
      <c r="B7785">
        <v>39</v>
      </c>
      <c r="D7785">
        <v>3201</v>
      </c>
      <c r="E7785">
        <v>3202</v>
      </c>
      <c r="F7785">
        <v>17.899999999999999</v>
      </c>
    </row>
    <row r="7786" spans="1:6" x14ac:dyDescent="0.25">
      <c r="A7786" t="s">
        <v>10650</v>
      </c>
      <c r="B7786">
        <v>11.9</v>
      </c>
      <c r="D7786">
        <v>3201</v>
      </c>
      <c r="E7786">
        <v>3203</v>
      </c>
      <c r="F7786">
        <v>27.4</v>
      </c>
    </row>
    <row r="7787" spans="1:6" x14ac:dyDescent="0.25">
      <c r="A7787" t="s">
        <v>10651</v>
      </c>
      <c r="B7787">
        <v>17.899999999999999</v>
      </c>
      <c r="D7787">
        <v>3201</v>
      </c>
      <c r="E7787">
        <v>3204</v>
      </c>
      <c r="F7787">
        <v>42</v>
      </c>
    </row>
    <row r="7788" spans="1:6" x14ac:dyDescent="0.25">
      <c r="A7788" t="s">
        <v>10652</v>
      </c>
      <c r="B7788">
        <v>27.4</v>
      </c>
      <c r="D7788">
        <v>3202</v>
      </c>
      <c r="E7788">
        <v>2098</v>
      </c>
      <c r="F7788">
        <v>64.3</v>
      </c>
    </row>
    <row r="7789" spans="1:6" x14ac:dyDescent="0.25">
      <c r="A7789" t="s">
        <v>10653</v>
      </c>
      <c r="B7789">
        <v>42</v>
      </c>
      <c r="D7789">
        <v>3202</v>
      </c>
      <c r="E7789">
        <v>2202</v>
      </c>
      <c r="F7789">
        <v>62.9</v>
      </c>
    </row>
    <row r="7790" spans="1:6" x14ac:dyDescent="0.25">
      <c r="A7790" t="s">
        <v>10654</v>
      </c>
      <c r="B7790">
        <v>64.3</v>
      </c>
      <c r="D7790">
        <v>3202</v>
      </c>
      <c r="E7790">
        <v>2203</v>
      </c>
      <c r="F7790">
        <v>38.200000000000003</v>
      </c>
    </row>
    <row r="7791" spans="1:6" x14ac:dyDescent="0.25">
      <c r="A7791" t="s">
        <v>10655</v>
      </c>
      <c r="B7791">
        <v>62.9</v>
      </c>
      <c r="D7791">
        <v>3202</v>
      </c>
      <c r="E7791">
        <v>2204</v>
      </c>
      <c r="F7791">
        <v>52.2</v>
      </c>
    </row>
    <row r="7792" spans="1:6" x14ac:dyDescent="0.25">
      <c r="A7792" t="s">
        <v>10656</v>
      </c>
      <c r="B7792">
        <v>38.200000000000003</v>
      </c>
      <c r="D7792">
        <v>3202</v>
      </c>
      <c r="E7792">
        <v>3201</v>
      </c>
      <c r="F7792">
        <v>17.899999999999999</v>
      </c>
    </row>
    <row r="7793" spans="1:6" x14ac:dyDescent="0.25">
      <c r="A7793" t="s">
        <v>10657</v>
      </c>
      <c r="B7793">
        <v>52.2</v>
      </c>
      <c r="D7793">
        <v>3202</v>
      </c>
      <c r="E7793">
        <v>3203</v>
      </c>
      <c r="F7793">
        <v>10.3</v>
      </c>
    </row>
    <row r="7794" spans="1:6" x14ac:dyDescent="0.25">
      <c r="A7794" t="s">
        <v>10658</v>
      </c>
      <c r="B7794">
        <v>17.899999999999999</v>
      </c>
      <c r="D7794">
        <v>3202</v>
      </c>
      <c r="E7794">
        <v>3204</v>
      </c>
      <c r="F7794">
        <v>26.4</v>
      </c>
    </row>
    <row r="7795" spans="1:6" x14ac:dyDescent="0.25">
      <c r="A7795" t="s">
        <v>10659</v>
      </c>
      <c r="B7795">
        <v>10.3</v>
      </c>
      <c r="D7795">
        <v>3203</v>
      </c>
      <c r="E7795">
        <v>2084</v>
      </c>
      <c r="F7795">
        <v>71.2</v>
      </c>
    </row>
    <row r="7796" spans="1:6" x14ac:dyDescent="0.25">
      <c r="A7796" t="s">
        <v>10660</v>
      </c>
      <c r="B7796">
        <v>26.4</v>
      </c>
      <c r="D7796">
        <v>3203</v>
      </c>
      <c r="E7796">
        <v>2107</v>
      </c>
      <c r="F7796">
        <v>77</v>
      </c>
    </row>
    <row r="7797" spans="1:6" x14ac:dyDescent="0.25">
      <c r="A7797" t="s">
        <v>10661</v>
      </c>
      <c r="B7797">
        <v>71.2</v>
      </c>
      <c r="D7797">
        <v>3203</v>
      </c>
      <c r="E7797">
        <v>2203</v>
      </c>
      <c r="F7797">
        <v>35.5</v>
      </c>
    </row>
    <row r="7798" spans="1:6" x14ac:dyDescent="0.25">
      <c r="A7798" t="s">
        <v>10662</v>
      </c>
      <c r="B7798">
        <v>77</v>
      </c>
      <c r="D7798">
        <v>3203</v>
      </c>
      <c r="E7798">
        <v>2204</v>
      </c>
      <c r="F7798">
        <v>57.5</v>
      </c>
    </row>
    <row r="7799" spans="1:6" x14ac:dyDescent="0.25">
      <c r="A7799" t="s">
        <v>10663</v>
      </c>
      <c r="B7799">
        <v>35.5</v>
      </c>
      <c r="D7799">
        <v>3203</v>
      </c>
      <c r="E7799">
        <v>3201</v>
      </c>
      <c r="F7799">
        <v>27.4</v>
      </c>
    </row>
    <row r="7800" spans="1:6" x14ac:dyDescent="0.25">
      <c r="A7800" t="s">
        <v>10664</v>
      </c>
      <c r="B7800">
        <v>57.5</v>
      </c>
      <c r="D7800">
        <v>3203</v>
      </c>
      <c r="E7800">
        <v>3202</v>
      </c>
      <c r="F7800">
        <v>10.3</v>
      </c>
    </row>
    <row r="7801" spans="1:6" x14ac:dyDescent="0.25">
      <c r="A7801" t="s">
        <v>10665</v>
      </c>
      <c r="B7801">
        <v>27.4</v>
      </c>
      <c r="D7801">
        <v>3203</v>
      </c>
      <c r="E7801">
        <v>3204</v>
      </c>
      <c r="F7801">
        <v>16.399999999999999</v>
      </c>
    </row>
    <row r="7802" spans="1:6" x14ac:dyDescent="0.25">
      <c r="A7802" t="s">
        <v>10666</v>
      </c>
      <c r="B7802">
        <v>10.3</v>
      </c>
      <c r="D7802">
        <v>3204</v>
      </c>
      <c r="E7802">
        <v>2084</v>
      </c>
      <c r="F7802">
        <v>62</v>
      </c>
    </row>
    <row r="7803" spans="1:6" x14ac:dyDescent="0.25">
      <c r="A7803" t="s">
        <v>10667</v>
      </c>
      <c r="B7803">
        <v>16.399999999999999</v>
      </c>
      <c r="D7803">
        <v>3204</v>
      </c>
      <c r="E7803">
        <v>2202</v>
      </c>
      <c r="F7803">
        <v>39.299999999999997</v>
      </c>
    </row>
    <row r="7804" spans="1:6" x14ac:dyDescent="0.25">
      <c r="A7804" t="s">
        <v>10668</v>
      </c>
      <c r="B7804">
        <v>62</v>
      </c>
      <c r="D7804">
        <v>3204</v>
      </c>
      <c r="E7804">
        <v>2203</v>
      </c>
      <c r="F7804">
        <v>32.6</v>
      </c>
    </row>
    <row r="7805" spans="1:6" x14ac:dyDescent="0.25">
      <c r="A7805" t="s">
        <v>10669</v>
      </c>
      <c r="B7805">
        <v>39.299999999999997</v>
      </c>
      <c r="D7805">
        <v>3204</v>
      </c>
      <c r="E7805">
        <v>2204</v>
      </c>
      <c r="F7805">
        <v>64.8</v>
      </c>
    </row>
    <row r="7806" spans="1:6" x14ac:dyDescent="0.25">
      <c r="A7806" t="s">
        <v>10670</v>
      </c>
      <c r="B7806">
        <v>32.6</v>
      </c>
      <c r="D7806">
        <v>3204</v>
      </c>
      <c r="E7806">
        <v>3124</v>
      </c>
      <c r="F7806">
        <v>25.4</v>
      </c>
    </row>
    <row r="7807" spans="1:6" x14ac:dyDescent="0.25">
      <c r="A7807" t="s">
        <v>10671</v>
      </c>
      <c r="B7807">
        <v>64.8</v>
      </c>
      <c r="D7807">
        <v>3204</v>
      </c>
      <c r="E7807">
        <v>3200</v>
      </c>
      <c r="F7807">
        <v>52.9</v>
      </c>
    </row>
    <row r="7808" spans="1:6" x14ac:dyDescent="0.25">
      <c r="A7808" t="s">
        <v>11704</v>
      </c>
      <c r="B7808">
        <v>25.4</v>
      </c>
      <c r="D7808">
        <v>3204</v>
      </c>
      <c r="E7808">
        <v>3201</v>
      </c>
      <c r="F7808">
        <v>42</v>
      </c>
    </row>
    <row r="7809" spans="1:6" x14ac:dyDescent="0.25">
      <c r="A7809" t="s">
        <v>10672</v>
      </c>
      <c r="B7809">
        <v>52.9</v>
      </c>
      <c r="D7809">
        <v>3204</v>
      </c>
      <c r="E7809">
        <v>3202</v>
      </c>
      <c r="F7809">
        <v>26.4</v>
      </c>
    </row>
    <row r="7810" spans="1:6" x14ac:dyDescent="0.25">
      <c r="A7810" t="s">
        <v>10673</v>
      </c>
      <c r="B7810">
        <v>42</v>
      </c>
      <c r="D7810">
        <v>3204</v>
      </c>
      <c r="E7810">
        <v>3203</v>
      </c>
      <c r="F7810">
        <v>16.399999999999999</v>
      </c>
    </row>
    <row r="7811" spans="1:6" x14ac:dyDescent="0.25">
      <c r="A7811" t="s">
        <v>10674</v>
      </c>
      <c r="B7811">
        <v>26.4</v>
      </c>
      <c r="D7811">
        <v>3204</v>
      </c>
      <c r="E7811">
        <v>3205</v>
      </c>
      <c r="F7811">
        <v>19.3</v>
      </c>
    </row>
    <row r="7812" spans="1:6" x14ac:dyDescent="0.25">
      <c r="A7812" t="s">
        <v>10675</v>
      </c>
      <c r="B7812">
        <v>16.399999999999999</v>
      </c>
      <c r="D7812">
        <v>3205</v>
      </c>
      <c r="E7812">
        <v>2080</v>
      </c>
      <c r="F7812">
        <v>66.2</v>
      </c>
    </row>
    <row r="7813" spans="1:6" x14ac:dyDescent="0.25">
      <c r="A7813" t="s">
        <v>11705</v>
      </c>
      <c r="B7813">
        <v>19.3</v>
      </c>
      <c r="D7813">
        <v>3205</v>
      </c>
      <c r="E7813">
        <v>2087</v>
      </c>
      <c r="F7813">
        <v>65.599999999999994</v>
      </c>
    </row>
    <row r="7814" spans="1:6" x14ac:dyDescent="0.25">
      <c r="A7814" t="s">
        <v>11706</v>
      </c>
      <c r="B7814">
        <v>66.2</v>
      </c>
      <c r="D7814">
        <v>3205</v>
      </c>
      <c r="E7814">
        <v>2094</v>
      </c>
      <c r="F7814">
        <v>69.2</v>
      </c>
    </row>
    <row r="7815" spans="1:6" x14ac:dyDescent="0.25">
      <c r="A7815" t="s">
        <v>11707</v>
      </c>
      <c r="B7815">
        <v>65.599999999999994</v>
      </c>
      <c r="D7815">
        <v>3205</v>
      </c>
      <c r="E7815">
        <v>2202</v>
      </c>
      <c r="F7815">
        <v>32.700000000000003</v>
      </c>
    </row>
    <row r="7816" spans="1:6" x14ac:dyDescent="0.25">
      <c r="A7816" t="s">
        <v>11708</v>
      </c>
      <c r="B7816">
        <v>69.2</v>
      </c>
      <c r="D7816">
        <v>3205</v>
      </c>
      <c r="E7816">
        <v>2203</v>
      </c>
      <c r="F7816">
        <v>46</v>
      </c>
    </row>
    <row r="7817" spans="1:6" x14ac:dyDescent="0.25">
      <c r="A7817" t="s">
        <v>11709</v>
      </c>
      <c r="B7817">
        <v>32.700000000000003</v>
      </c>
      <c r="D7817">
        <v>3205</v>
      </c>
      <c r="E7817">
        <v>3107</v>
      </c>
      <c r="F7817">
        <v>8</v>
      </c>
    </row>
    <row r="7818" spans="1:6" x14ac:dyDescent="0.25">
      <c r="A7818" t="s">
        <v>11710</v>
      </c>
      <c r="B7818">
        <v>46</v>
      </c>
      <c r="D7818">
        <v>3205</v>
      </c>
      <c r="E7818">
        <v>3124</v>
      </c>
      <c r="F7818">
        <v>7.5</v>
      </c>
    </row>
    <row r="7819" spans="1:6" x14ac:dyDescent="0.25">
      <c r="A7819" t="s">
        <v>11711</v>
      </c>
      <c r="B7819">
        <v>8</v>
      </c>
      <c r="D7819">
        <v>3205</v>
      </c>
      <c r="E7819">
        <v>3204</v>
      </c>
      <c r="F7819">
        <v>19.3</v>
      </c>
    </row>
    <row r="7820" spans="1:6" x14ac:dyDescent="0.25">
      <c r="A7820" t="s">
        <v>11712</v>
      </c>
      <c r="B7820">
        <v>7.5</v>
      </c>
      <c r="D7820">
        <v>3301</v>
      </c>
      <c r="E7820">
        <v>3303</v>
      </c>
      <c r="F7820">
        <v>14.9</v>
      </c>
    </row>
    <row r="7821" spans="1:6" x14ac:dyDescent="0.25">
      <c r="A7821" t="s">
        <v>11713</v>
      </c>
      <c r="B7821">
        <v>19.3</v>
      </c>
      <c r="D7821">
        <v>3301</v>
      </c>
      <c r="E7821">
        <v>3400</v>
      </c>
      <c r="F7821">
        <v>31.3</v>
      </c>
    </row>
    <row r="7822" spans="1:6" x14ac:dyDescent="0.25">
      <c r="A7822" t="s">
        <v>11714</v>
      </c>
      <c r="B7822">
        <v>15.1</v>
      </c>
      <c r="D7822">
        <v>3301</v>
      </c>
      <c r="E7822">
        <v>3406</v>
      </c>
      <c r="F7822">
        <v>21</v>
      </c>
    </row>
    <row r="7823" spans="1:6" x14ac:dyDescent="0.25">
      <c r="A7823" t="s">
        <v>11715</v>
      </c>
      <c r="B7823">
        <v>32.299999999999997</v>
      </c>
      <c r="D7823">
        <v>3301</v>
      </c>
      <c r="E7823">
        <v>3407</v>
      </c>
      <c r="F7823">
        <v>14.7</v>
      </c>
    </row>
    <row r="7824" spans="1:6" x14ac:dyDescent="0.25">
      <c r="A7824" t="s">
        <v>11716</v>
      </c>
      <c r="B7824">
        <v>22.6</v>
      </c>
      <c r="D7824">
        <v>3301</v>
      </c>
      <c r="E7824">
        <v>3412</v>
      </c>
      <c r="F7824">
        <v>21</v>
      </c>
    </row>
    <row r="7825" spans="1:6" x14ac:dyDescent="0.25">
      <c r="A7825" t="s">
        <v>11717</v>
      </c>
      <c r="B7825">
        <v>14.7</v>
      </c>
      <c r="D7825">
        <v>3303</v>
      </c>
      <c r="E7825">
        <v>3301</v>
      </c>
      <c r="F7825">
        <v>14.9</v>
      </c>
    </row>
    <row r="7826" spans="1:6" x14ac:dyDescent="0.25">
      <c r="A7826" t="s">
        <v>11718</v>
      </c>
      <c r="B7826">
        <v>21.4</v>
      </c>
      <c r="D7826">
        <v>3303</v>
      </c>
      <c r="E7826">
        <v>3304</v>
      </c>
      <c r="F7826">
        <v>19.2</v>
      </c>
    </row>
    <row r="7827" spans="1:6" x14ac:dyDescent="0.25">
      <c r="A7827" t="s">
        <v>11719</v>
      </c>
      <c r="B7827">
        <v>15.1</v>
      </c>
      <c r="D7827">
        <v>3303</v>
      </c>
      <c r="E7827">
        <v>3305</v>
      </c>
      <c r="F7827">
        <v>26.3</v>
      </c>
    </row>
    <row r="7828" spans="1:6" x14ac:dyDescent="0.25">
      <c r="A7828" t="s">
        <v>11720</v>
      </c>
      <c r="B7828">
        <v>23.4</v>
      </c>
      <c r="D7828">
        <v>3303</v>
      </c>
      <c r="E7828">
        <v>3400</v>
      </c>
      <c r="F7828">
        <v>41.8</v>
      </c>
    </row>
    <row r="7829" spans="1:6" x14ac:dyDescent="0.25">
      <c r="A7829" t="s">
        <v>11721</v>
      </c>
      <c r="B7829">
        <v>33</v>
      </c>
      <c r="D7829">
        <v>3303</v>
      </c>
      <c r="E7829">
        <v>3406</v>
      </c>
      <c r="F7829">
        <v>34.5</v>
      </c>
    </row>
    <row r="7830" spans="1:6" x14ac:dyDescent="0.25">
      <c r="A7830" t="s">
        <v>11722</v>
      </c>
      <c r="B7830">
        <v>45</v>
      </c>
      <c r="D7830">
        <v>3304</v>
      </c>
      <c r="E7830">
        <v>3303</v>
      </c>
      <c r="F7830">
        <v>19.2</v>
      </c>
    </row>
    <row r="7831" spans="1:6" x14ac:dyDescent="0.25">
      <c r="A7831" t="s">
        <v>11723</v>
      </c>
      <c r="B7831">
        <v>34.799999999999997</v>
      </c>
      <c r="D7831">
        <v>3304</v>
      </c>
      <c r="E7831">
        <v>3305</v>
      </c>
      <c r="F7831">
        <v>9.6</v>
      </c>
    </row>
    <row r="7832" spans="1:6" x14ac:dyDescent="0.25">
      <c r="A7832" t="s">
        <v>11724</v>
      </c>
      <c r="B7832">
        <v>23.4</v>
      </c>
      <c r="D7832">
        <v>3304</v>
      </c>
      <c r="E7832">
        <v>3307</v>
      </c>
      <c r="F7832">
        <v>14.4</v>
      </c>
    </row>
    <row r="7833" spans="1:6" x14ac:dyDescent="0.25">
      <c r="A7833" t="s">
        <v>11725</v>
      </c>
      <c r="B7833">
        <v>9.6</v>
      </c>
      <c r="D7833">
        <v>3305</v>
      </c>
      <c r="E7833">
        <v>3303</v>
      </c>
      <c r="F7833">
        <v>26.3</v>
      </c>
    </row>
    <row r="7834" spans="1:6" x14ac:dyDescent="0.25">
      <c r="A7834" t="s">
        <v>11726</v>
      </c>
      <c r="B7834">
        <v>17</v>
      </c>
      <c r="D7834">
        <v>3305</v>
      </c>
      <c r="E7834">
        <v>3304</v>
      </c>
      <c r="F7834">
        <v>9.6</v>
      </c>
    </row>
    <row r="7835" spans="1:6" x14ac:dyDescent="0.25">
      <c r="A7835" t="s">
        <v>11727</v>
      </c>
      <c r="B7835">
        <v>33</v>
      </c>
      <c r="D7835">
        <v>3305</v>
      </c>
      <c r="E7835">
        <v>3306</v>
      </c>
      <c r="F7835">
        <v>17</v>
      </c>
    </row>
    <row r="7836" spans="1:6" x14ac:dyDescent="0.25">
      <c r="A7836" t="s">
        <v>11728</v>
      </c>
      <c r="B7836">
        <v>9.6</v>
      </c>
      <c r="D7836">
        <v>3305</v>
      </c>
      <c r="E7836">
        <v>3307</v>
      </c>
      <c r="F7836">
        <v>10.5</v>
      </c>
    </row>
    <row r="7837" spans="1:6" x14ac:dyDescent="0.25">
      <c r="A7837" t="s">
        <v>11729</v>
      </c>
      <c r="B7837">
        <v>17</v>
      </c>
      <c r="D7837">
        <v>3305</v>
      </c>
      <c r="E7837">
        <v>3309</v>
      </c>
      <c r="F7837">
        <v>20.399999999999999</v>
      </c>
    </row>
    <row r="7838" spans="1:6" x14ac:dyDescent="0.25">
      <c r="A7838" t="s">
        <v>11730</v>
      </c>
      <c r="B7838">
        <v>18</v>
      </c>
      <c r="D7838">
        <v>3305</v>
      </c>
      <c r="E7838">
        <v>3314</v>
      </c>
      <c r="F7838">
        <v>12.5</v>
      </c>
    </row>
    <row r="7839" spans="1:6" x14ac:dyDescent="0.25">
      <c r="A7839" t="s">
        <v>11731</v>
      </c>
      <c r="B7839">
        <v>20.5</v>
      </c>
      <c r="D7839">
        <v>3306</v>
      </c>
      <c r="E7839">
        <v>3305</v>
      </c>
      <c r="F7839">
        <v>17</v>
      </c>
    </row>
    <row r="7840" spans="1:6" x14ac:dyDescent="0.25">
      <c r="A7840" t="s">
        <v>11732</v>
      </c>
      <c r="B7840">
        <v>12.5</v>
      </c>
      <c r="D7840">
        <v>3306</v>
      </c>
      <c r="E7840">
        <v>3313</v>
      </c>
      <c r="F7840">
        <v>11.3</v>
      </c>
    </row>
    <row r="7841" spans="1:6" x14ac:dyDescent="0.25">
      <c r="A7841" t="s">
        <v>11733</v>
      </c>
      <c r="B7841">
        <v>17</v>
      </c>
      <c r="D7841">
        <v>3306</v>
      </c>
      <c r="E7841">
        <v>3314</v>
      </c>
      <c r="F7841">
        <v>8.1</v>
      </c>
    </row>
    <row r="7842" spans="1:6" x14ac:dyDescent="0.25">
      <c r="A7842" t="s">
        <v>11734</v>
      </c>
      <c r="B7842">
        <v>11.9</v>
      </c>
      <c r="D7842">
        <v>3306</v>
      </c>
      <c r="E7842">
        <v>3315</v>
      </c>
      <c r="F7842">
        <v>11.7</v>
      </c>
    </row>
    <row r="7843" spans="1:6" x14ac:dyDescent="0.25">
      <c r="A7843" t="s">
        <v>11735</v>
      </c>
      <c r="B7843">
        <v>8.1</v>
      </c>
      <c r="D7843">
        <v>3306</v>
      </c>
      <c r="E7843">
        <v>4001</v>
      </c>
      <c r="F7843">
        <v>22.2</v>
      </c>
    </row>
    <row r="7844" spans="1:6" x14ac:dyDescent="0.25">
      <c r="A7844" t="s">
        <v>11736</v>
      </c>
      <c r="B7844">
        <v>11.7</v>
      </c>
      <c r="D7844">
        <v>3306</v>
      </c>
      <c r="E7844">
        <v>4003</v>
      </c>
      <c r="F7844">
        <v>39.299999999999997</v>
      </c>
    </row>
    <row r="7845" spans="1:6" x14ac:dyDescent="0.25">
      <c r="A7845" t="s">
        <v>11737</v>
      </c>
      <c r="B7845">
        <v>22.2</v>
      </c>
      <c r="D7845">
        <v>3307</v>
      </c>
      <c r="E7845">
        <v>3304</v>
      </c>
      <c r="F7845">
        <v>14.4</v>
      </c>
    </row>
    <row r="7846" spans="1:6" x14ac:dyDescent="0.25">
      <c r="A7846" t="s">
        <v>11738</v>
      </c>
      <c r="B7846">
        <v>39.299999999999997</v>
      </c>
      <c r="D7846">
        <v>3307</v>
      </c>
      <c r="E7846">
        <v>3305</v>
      </c>
      <c r="F7846">
        <v>10.5</v>
      </c>
    </row>
    <row r="7847" spans="1:6" x14ac:dyDescent="0.25">
      <c r="A7847" t="s">
        <v>11739</v>
      </c>
      <c r="B7847">
        <v>17</v>
      </c>
      <c r="D7847">
        <v>3307</v>
      </c>
      <c r="E7847">
        <v>3313</v>
      </c>
      <c r="F7847">
        <v>5.9</v>
      </c>
    </row>
    <row r="7848" spans="1:6" x14ac:dyDescent="0.25">
      <c r="A7848" t="s">
        <v>11740</v>
      </c>
      <c r="B7848">
        <v>18</v>
      </c>
      <c r="D7848">
        <v>3309</v>
      </c>
      <c r="E7848">
        <v>3305</v>
      </c>
      <c r="F7848">
        <v>20.399999999999999</v>
      </c>
    </row>
    <row r="7849" spans="1:6" x14ac:dyDescent="0.25">
      <c r="A7849" t="s">
        <v>11741</v>
      </c>
      <c r="B7849">
        <v>6.2</v>
      </c>
      <c r="D7849">
        <v>3309</v>
      </c>
      <c r="E7849">
        <v>3311</v>
      </c>
      <c r="F7849">
        <v>7.5</v>
      </c>
    </row>
    <row r="7850" spans="1:6" x14ac:dyDescent="0.25">
      <c r="A7850" t="s">
        <v>11742</v>
      </c>
      <c r="B7850">
        <v>20.5</v>
      </c>
      <c r="D7850">
        <v>3309</v>
      </c>
      <c r="E7850">
        <v>3314</v>
      </c>
      <c r="F7850">
        <v>11</v>
      </c>
    </row>
    <row r="7851" spans="1:6" x14ac:dyDescent="0.25">
      <c r="A7851" t="s">
        <v>11743</v>
      </c>
      <c r="B7851">
        <v>8.6999999999999993</v>
      </c>
      <c r="D7851">
        <v>3309</v>
      </c>
      <c r="E7851">
        <v>3315</v>
      </c>
      <c r="F7851">
        <v>13.5</v>
      </c>
    </row>
    <row r="7852" spans="1:6" x14ac:dyDescent="0.25">
      <c r="A7852" t="s">
        <v>11744</v>
      </c>
      <c r="B7852">
        <v>11</v>
      </c>
      <c r="D7852">
        <v>3309</v>
      </c>
      <c r="E7852">
        <v>3428</v>
      </c>
      <c r="F7852">
        <v>20</v>
      </c>
    </row>
    <row r="7853" spans="1:6" x14ac:dyDescent="0.25">
      <c r="A7853" t="s">
        <v>11745</v>
      </c>
      <c r="B7853">
        <v>18.399999999999999</v>
      </c>
      <c r="D7853">
        <v>3311</v>
      </c>
      <c r="E7853">
        <v>3309</v>
      </c>
      <c r="F7853">
        <v>7.5</v>
      </c>
    </row>
    <row r="7854" spans="1:6" x14ac:dyDescent="0.25">
      <c r="A7854" t="s">
        <v>11746</v>
      </c>
      <c r="B7854">
        <v>20</v>
      </c>
      <c r="D7854">
        <v>3311</v>
      </c>
      <c r="E7854">
        <v>3315</v>
      </c>
      <c r="F7854">
        <v>16.5</v>
      </c>
    </row>
    <row r="7855" spans="1:6" x14ac:dyDescent="0.25">
      <c r="A7855" t="s">
        <v>11747</v>
      </c>
      <c r="B7855">
        <v>8.6999999999999993</v>
      </c>
      <c r="D7855">
        <v>3311</v>
      </c>
      <c r="E7855">
        <v>3416</v>
      </c>
      <c r="F7855">
        <v>11.7</v>
      </c>
    </row>
    <row r="7856" spans="1:6" x14ac:dyDescent="0.25">
      <c r="A7856" t="s">
        <v>11748</v>
      </c>
      <c r="B7856">
        <v>19.100000000000001</v>
      </c>
      <c r="D7856">
        <v>3311</v>
      </c>
      <c r="E7856">
        <v>3428</v>
      </c>
      <c r="F7856">
        <v>18.5</v>
      </c>
    </row>
    <row r="7857" spans="1:6" x14ac:dyDescent="0.25">
      <c r="A7857" t="s">
        <v>11749</v>
      </c>
      <c r="B7857">
        <v>11.7</v>
      </c>
      <c r="D7857">
        <v>3313</v>
      </c>
      <c r="E7857">
        <v>3306</v>
      </c>
      <c r="F7857">
        <v>11.3</v>
      </c>
    </row>
    <row r="7858" spans="1:6" x14ac:dyDescent="0.25">
      <c r="A7858" t="s">
        <v>11750</v>
      </c>
      <c r="B7858">
        <v>24.5</v>
      </c>
      <c r="D7858">
        <v>3313</v>
      </c>
      <c r="E7858">
        <v>3307</v>
      </c>
      <c r="F7858">
        <v>5.9</v>
      </c>
    </row>
    <row r="7859" spans="1:6" x14ac:dyDescent="0.25">
      <c r="A7859" t="s">
        <v>11751</v>
      </c>
      <c r="B7859">
        <v>11.9</v>
      </c>
      <c r="D7859">
        <v>3313</v>
      </c>
      <c r="E7859">
        <v>3428</v>
      </c>
      <c r="F7859">
        <v>33.799999999999997</v>
      </c>
    </row>
    <row r="7860" spans="1:6" x14ac:dyDescent="0.25">
      <c r="A7860" t="s">
        <v>11752</v>
      </c>
      <c r="B7860">
        <v>6.2</v>
      </c>
      <c r="D7860">
        <v>3313</v>
      </c>
      <c r="E7860">
        <v>4001</v>
      </c>
      <c r="F7860">
        <v>29.1</v>
      </c>
    </row>
    <row r="7861" spans="1:6" x14ac:dyDescent="0.25">
      <c r="A7861" t="s">
        <v>11753</v>
      </c>
      <c r="B7861">
        <v>33.799999999999997</v>
      </c>
      <c r="D7861">
        <v>3313</v>
      </c>
      <c r="E7861">
        <v>4003</v>
      </c>
      <c r="F7861">
        <v>49.4</v>
      </c>
    </row>
    <row r="7862" spans="1:6" x14ac:dyDescent="0.25">
      <c r="A7862" t="s">
        <v>11754</v>
      </c>
      <c r="B7862">
        <v>29.1</v>
      </c>
      <c r="D7862">
        <v>3314</v>
      </c>
      <c r="E7862">
        <v>3305</v>
      </c>
      <c r="F7862">
        <v>12.5</v>
      </c>
    </row>
    <row r="7863" spans="1:6" x14ac:dyDescent="0.25">
      <c r="A7863" t="s">
        <v>11755</v>
      </c>
      <c r="B7863">
        <v>49.4</v>
      </c>
      <c r="D7863">
        <v>3314</v>
      </c>
      <c r="E7863">
        <v>3306</v>
      </c>
      <c r="F7863">
        <v>8.1</v>
      </c>
    </row>
    <row r="7864" spans="1:6" x14ac:dyDescent="0.25">
      <c r="A7864" t="s">
        <v>11756</v>
      </c>
      <c r="B7864">
        <v>12.5</v>
      </c>
      <c r="D7864">
        <v>3314</v>
      </c>
      <c r="E7864">
        <v>3309</v>
      </c>
      <c r="F7864">
        <v>11</v>
      </c>
    </row>
    <row r="7865" spans="1:6" x14ac:dyDescent="0.25">
      <c r="A7865" t="s">
        <v>11757</v>
      </c>
      <c r="B7865">
        <v>8.1</v>
      </c>
      <c r="D7865">
        <v>3314</v>
      </c>
      <c r="E7865">
        <v>3315</v>
      </c>
      <c r="F7865">
        <v>13</v>
      </c>
    </row>
    <row r="7866" spans="1:6" x14ac:dyDescent="0.25">
      <c r="A7866" t="s">
        <v>11758</v>
      </c>
      <c r="B7866">
        <v>11</v>
      </c>
      <c r="D7866">
        <v>3314</v>
      </c>
      <c r="E7866">
        <v>4001</v>
      </c>
      <c r="F7866">
        <v>28.9</v>
      </c>
    </row>
    <row r="7867" spans="1:6" x14ac:dyDescent="0.25">
      <c r="A7867" t="s">
        <v>11759</v>
      </c>
      <c r="B7867">
        <v>13</v>
      </c>
      <c r="D7867">
        <v>3315</v>
      </c>
      <c r="E7867">
        <v>3306</v>
      </c>
      <c r="F7867">
        <v>11.7</v>
      </c>
    </row>
    <row r="7868" spans="1:6" x14ac:dyDescent="0.25">
      <c r="A7868" t="s">
        <v>11760</v>
      </c>
      <c r="B7868">
        <v>28.9</v>
      </c>
      <c r="D7868">
        <v>3315</v>
      </c>
      <c r="E7868">
        <v>3309</v>
      </c>
      <c r="F7868">
        <v>13.5</v>
      </c>
    </row>
    <row r="7869" spans="1:6" x14ac:dyDescent="0.25">
      <c r="A7869" t="s">
        <v>11761</v>
      </c>
      <c r="B7869">
        <v>11.7</v>
      </c>
      <c r="D7869">
        <v>3315</v>
      </c>
      <c r="E7869">
        <v>3311</v>
      </c>
      <c r="F7869">
        <v>16.5</v>
      </c>
    </row>
    <row r="7870" spans="1:6" x14ac:dyDescent="0.25">
      <c r="A7870" t="s">
        <v>11762</v>
      </c>
      <c r="B7870">
        <v>18.399999999999999</v>
      </c>
      <c r="D7870">
        <v>3315</v>
      </c>
      <c r="E7870">
        <v>3314</v>
      </c>
      <c r="F7870">
        <v>13</v>
      </c>
    </row>
    <row r="7871" spans="1:6" x14ac:dyDescent="0.25">
      <c r="A7871" t="s">
        <v>11763</v>
      </c>
      <c r="B7871">
        <v>19.100000000000001</v>
      </c>
      <c r="D7871">
        <v>3315</v>
      </c>
      <c r="E7871">
        <v>3428</v>
      </c>
      <c r="F7871">
        <v>11.2</v>
      </c>
    </row>
    <row r="7872" spans="1:6" x14ac:dyDescent="0.25">
      <c r="A7872" t="s">
        <v>11764</v>
      </c>
      <c r="B7872">
        <v>13</v>
      </c>
      <c r="D7872">
        <v>3315</v>
      </c>
      <c r="E7872">
        <v>4001</v>
      </c>
      <c r="F7872">
        <v>19.2</v>
      </c>
    </row>
    <row r="7873" spans="1:6" x14ac:dyDescent="0.25">
      <c r="A7873" t="s">
        <v>11765</v>
      </c>
      <c r="B7873">
        <v>11.2</v>
      </c>
      <c r="D7873">
        <v>3315</v>
      </c>
      <c r="E7873">
        <v>4003</v>
      </c>
      <c r="F7873">
        <v>29.4</v>
      </c>
    </row>
    <row r="7874" spans="1:6" x14ac:dyDescent="0.25">
      <c r="A7874" t="s">
        <v>11766</v>
      </c>
      <c r="B7874">
        <v>19.2</v>
      </c>
      <c r="D7874">
        <v>3400</v>
      </c>
      <c r="E7874">
        <v>3166</v>
      </c>
      <c r="F7874">
        <v>15.4</v>
      </c>
    </row>
    <row r="7875" spans="1:6" x14ac:dyDescent="0.25">
      <c r="A7875" t="s">
        <v>11767</v>
      </c>
      <c r="B7875">
        <v>29.4</v>
      </c>
      <c r="D7875">
        <v>3400</v>
      </c>
      <c r="E7875">
        <v>3301</v>
      </c>
      <c r="F7875">
        <v>31.3</v>
      </c>
    </row>
    <row r="7876" spans="1:6" x14ac:dyDescent="0.25">
      <c r="A7876" t="s">
        <v>11768</v>
      </c>
      <c r="B7876">
        <v>19.7</v>
      </c>
      <c r="D7876">
        <v>3400</v>
      </c>
      <c r="E7876">
        <v>3303</v>
      </c>
      <c r="F7876">
        <v>41.8</v>
      </c>
    </row>
    <row r="7877" spans="1:6" x14ac:dyDescent="0.25">
      <c r="A7877" t="s">
        <v>11769</v>
      </c>
      <c r="B7877">
        <v>32.299999999999997</v>
      </c>
      <c r="D7877">
        <v>3400</v>
      </c>
      <c r="E7877">
        <v>3402</v>
      </c>
      <c r="F7877">
        <v>21.1</v>
      </c>
    </row>
    <row r="7878" spans="1:6" x14ac:dyDescent="0.25">
      <c r="A7878" t="s">
        <v>11770</v>
      </c>
      <c r="B7878">
        <v>45</v>
      </c>
      <c r="D7878">
        <v>3400</v>
      </c>
      <c r="E7878">
        <v>3406</v>
      </c>
      <c r="F7878">
        <v>14.3</v>
      </c>
    </row>
    <row r="7879" spans="1:6" x14ac:dyDescent="0.25">
      <c r="A7879" t="s">
        <v>11771</v>
      </c>
      <c r="B7879">
        <v>21.1</v>
      </c>
      <c r="D7879">
        <v>3400</v>
      </c>
      <c r="E7879">
        <v>3410</v>
      </c>
      <c r="F7879">
        <v>30.8</v>
      </c>
    </row>
    <row r="7880" spans="1:6" x14ac:dyDescent="0.25">
      <c r="A7880" t="s">
        <v>11772</v>
      </c>
      <c r="B7880">
        <v>14.3</v>
      </c>
      <c r="D7880">
        <v>3402</v>
      </c>
      <c r="E7880">
        <v>3163</v>
      </c>
      <c r="F7880">
        <v>11.9</v>
      </c>
    </row>
    <row r="7881" spans="1:6" x14ac:dyDescent="0.25">
      <c r="A7881" t="s">
        <v>11773</v>
      </c>
      <c r="B7881">
        <v>31.3</v>
      </c>
      <c r="D7881">
        <v>3402</v>
      </c>
      <c r="E7881">
        <v>3166</v>
      </c>
      <c r="F7881">
        <v>10.9</v>
      </c>
    </row>
    <row r="7882" spans="1:6" x14ac:dyDescent="0.25">
      <c r="A7882" t="s">
        <v>11774</v>
      </c>
      <c r="B7882">
        <v>11.9</v>
      </c>
      <c r="D7882">
        <v>3402</v>
      </c>
      <c r="E7882">
        <v>3173</v>
      </c>
      <c r="F7882">
        <v>14.2</v>
      </c>
    </row>
    <row r="7883" spans="1:6" x14ac:dyDescent="0.25">
      <c r="A7883" t="s">
        <v>11775</v>
      </c>
      <c r="B7883">
        <v>10.9</v>
      </c>
      <c r="D7883">
        <v>3402</v>
      </c>
      <c r="E7883">
        <v>3400</v>
      </c>
      <c r="F7883">
        <v>21.1</v>
      </c>
    </row>
    <row r="7884" spans="1:6" x14ac:dyDescent="0.25">
      <c r="A7884" t="s">
        <v>11776</v>
      </c>
      <c r="B7884">
        <v>14.2</v>
      </c>
      <c r="D7884">
        <v>3402</v>
      </c>
      <c r="E7884">
        <v>3406</v>
      </c>
      <c r="F7884">
        <v>12.7</v>
      </c>
    </row>
    <row r="7885" spans="1:6" x14ac:dyDescent="0.25">
      <c r="A7885" t="s">
        <v>11777</v>
      </c>
      <c r="B7885">
        <v>21.1</v>
      </c>
      <c r="D7885">
        <v>3402</v>
      </c>
      <c r="E7885">
        <v>3407</v>
      </c>
      <c r="F7885">
        <v>18.3</v>
      </c>
    </row>
    <row r="7886" spans="1:6" x14ac:dyDescent="0.25">
      <c r="A7886" t="s">
        <v>11778</v>
      </c>
      <c r="B7886">
        <v>14.9</v>
      </c>
      <c r="D7886">
        <v>3402</v>
      </c>
      <c r="E7886">
        <v>3408</v>
      </c>
      <c r="F7886">
        <v>7.7</v>
      </c>
    </row>
    <row r="7887" spans="1:6" x14ac:dyDescent="0.25">
      <c r="A7887" t="s">
        <v>11779</v>
      </c>
      <c r="B7887">
        <v>18.3</v>
      </c>
      <c r="D7887">
        <v>3402</v>
      </c>
      <c r="E7887">
        <v>3410</v>
      </c>
      <c r="F7887">
        <v>14.9</v>
      </c>
    </row>
    <row r="7888" spans="1:6" x14ac:dyDescent="0.25">
      <c r="A7888" t="s">
        <v>11780</v>
      </c>
      <c r="B7888">
        <v>7.7</v>
      </c>
      <c r="D7888">
        <v>3404</v>
      </c>
      <c r="E7888">
        <v>3164</v>
      </c>
      <c r="F7888">
        <v>16.100000000000001</v>
      </c>
    </row>
    <row r="7889" spans="1:6" x14ac:dyDescent="0.25">
      <c r="A7889" t="s">
        <v>11781</v>
      </c>
      <c r="B7889">
        <v>14.6</v>
      </c>
      <c r="D7889">
        <v>3404</v>
      </c>
      <c r="E7889">
        <v>3173</v>
      </c>
      <c r="F7889">
        <v>12.3</v>
      </c>
    </row>
    <row r="7890" spans="1:6" x14ac:dyDescent="0.25">
      <c r="A7890" t="s">
        <v>11782</v>
      </c>
      <c r="B7890">
        <v>16.100000000000001</v>
      </c>
      <c r="D7890">
        <v>3404</v>
      </c>
      <c r="E7890">
        <v>3408</v>
      </c>
      <c r="F7890">
        <v>9.5</v>
      </c>
    </row>
    <row r="7891" spans="1:6" x14ac:dyDescent="0.25">
      <c r="A7891" t="s">
        <v>11783</v>
      </c>
      <c r="B7891">
        <v>12.3</v>
      </c>
      <c r="D7891">
        <v>3404</v>
      </c>
      <c r="E7891">
        <v>3410</v>
      </c>
      <c r="F7891">
        <v>15.7</v>
      </c>
    </row>
    <row r="7892" spans="1:6" x14ac:dyDescent="0.25">
      <c r="A7892" t="s">
        <v>11784</v>
      </c>
      <c r="B7892">
        <v>9.5</v>
      </c>
      <c r="D7892">
        <v>3406</v>
      </c>
      <c r="E7892">
        <v>3163</v>
      </c>
      <c r="F7892">
        <v>24</v>
      </c>
    </row>
    <row r="7893" spans="1:6" x14ac:dyDescent="0.25">
      <c r="A7893" t="s">
        <v>11785</v>
      </c>
      <c r="B7893">
        <v>16.5</v>
      </c>
      <c r="D7893">
        <v>3406</v>
      </c>
      <c r="E7893">
        <v>3166</v>
      </c>
      <c r="F7893">
        <v>16.2</v>
      </c>
    </row>
    <row r="7894" spans="1:6" x14ac:dyDescent="0.25">
      <c r="A7894" t="s">
        <v>11786</v>
      </c>
      <c r="B7894">
        <v>24.6</v>
      </c>
      <c r="D7894">
        <v>3406</v>
      </c>
      <c r="E7894">
        <v>3301</v>
      </c>
      <c r="F7894">
        <v>21</v>
      </c>
    </row>
    <row r="7895" spans="1:6" x14ac:dyDescent="0.25">
      <c r="A7895" t="s">
        <v>11787</v>
      </c>
      <c r="B7895">
        <v>16.2</v>
      </c>
      <c r="D7895">
        <v>3406</v>
      </c>
      <c r="E7895">
        <v>3303</v>
      </c>
      <c r="F7895">
        <v>34.5</v>
      </c>
    </row>
    <row r="7896" spans="1:6" x14ac:dyDescent="0.25">
      <c r="A7896" t="s">
        <v>11788</v>
      </c>
      <c r="B7896">
        <v>22.6</v>
      </c>
      <c r="D7896">
        <v>3406</v>
      </c>
      <c r="E7896">
        <v>3400</v>
      </c>
      <c r="F7896">
        <v>14.3</v>
      </c>
    </row>
    <row r="7897" spans="1:6" x14ac:dyDescent="0.25">
      <c r="A7897" t="s">
        <v>11789</v>
      </c>
      <c r="B7897">
        <v>34.799999999999997</v>
      </c>
      <c r="D7897">
        <v>3406</v>
      </c>
      <c r="E7897">
        <v>3402</v>
      </c>
      <c r="F7897">
        <v>12.7</v>
      </c>
    </row>
    <row r="7898" spans="1:6" x14ac:dyDescent="0.25">
      <c r="A7898" t="s">
        <v>11790</v>
      </c>
      <c r="B7898">
        <v>14.3</v>
      </c>
      <c r="D7898">
        <v>3406</v>
      </c>
      <c r="E7898">
        <v>3407</v>
      </c>
      <c r="F7898">
        <v>13.4</v>
      </c>
    </row>
    <row r="7899" spans="1:6" x14ac:dyDescent="0.25">
      <c r="A7899" t="s">
        <v>11791</v>
      </c>
      <c r="B7899">
        <v>14.9</v>
      </c>
      <c r="D7899">
        <v>3407</v>
      </c>
      <c r="E7899">
        <v>3301</v>
      </c>
      <c r="F7899">
        <v>14.7</v>
      </c>
    </row>
    <row r="7900" spans="1:6" x14ac:dyDescent="0.25">
      <c r="A7900" t="s">
        <v>11792</v>
      </c>
      <c r="B7900">
        <v>13.4</v>
      </c>
      <c r="D7900">
        <v>3407</v>
      </c>
      <c r="E7900">
        <v>3402</v>
      </c>
      <c r="F7900">
        <v>18.3</v>
      </c>
    </row>
    <row r="7901" spans="1:6" x14ac:dyDescent="0.25">
      <c r="A7901" t="s">
        <v>11793</v>
      </c>
      <c r="B7901">
        <v>14.7</v>
      </c>
      <c r="D7901">
        <v>3407</v>
      </c>
      <c r="E7901">
        <v>3406</v>
      </c>
      <c r="F7901">
        <v>13.4</v>
      </c>
    </row>
    <row r="7902" spans="1:6" x14ac:dyDescent="0.25">
      <c r="A7902" t="s">
        <v>11794</v>
      </c>
      <c r="B7902">
        <v>18.3</v>
      </c>
      <c r="D7902">
        <v>3407</v>
      </c>
      <c r="E7902">
        <v>3410</v>
      </c>
      <c r="F7902">
        <v>8.6999999999999993</v>
      </c>
    </row>
    <row r="7903" spans="1:6" x14ac:dyDescent="0.25">
      <c r="A7903" t="s">
        <v>11795</v>
      </c>
      <c r="B7903">
        <v>13.4</v>
      </c>
      <c r="D7903">
        <v>3407</v>
      </c>
      <c r="E7903">
        <v>3412</v>
      </c>
      <c r="F7903">
        <v>9.1</v>
      </c>
    </row>
    <row r="7904" spans="1:6" x14ac:dyDescent="0.25">
      <c r="A7904" t="s">
        <v>11796</v>
      </c>
      <c r="B7904">
        <v>7.8</v>
      </c>
      <c r="D7904">
        <v>3408</v>
      </c>
      <c r="E7904">
        <v>3163</v>
      </c>
      <c r="F7904">
        <v>11.3</v>
      </c>
    </row>
    <row r="7905" spans="1:6" x14ac:dyDescent="0.25">
      <c r="A7905" t="s">
        <v>11797</v>
      </c>
      <c r="B7905">
        <v>9.1</v>
      </c>
      <c r="D7905">
        <v>3408</v>
      </c>
      <c r="E7905">
        <v>3164</v>
      </c>
      <c r="F7905">
        <v>11</v>
      </c>
    </row>
    <row r="7906" spans="1:6" x14ac:dyDescent="0.25">
      <c r="A7906" t="s">
        <v>11798</v>
      </c>
      <c r="B7906">
        <v>25</v>
      </c>
      <c r="D7906">
        <v>3408</v>
      </c>
      <c r="E7906">
        <v>3166</v>
      </c>
      <c r="F7906">
        <v>17.100000000000001</v>
      </c>
    </row>
    <row r="7907" spans="1:6" x14ac:dyDescent="0.25">
      <c r="A7907" t="s">
        <v>11799</v>
      </c>
      <c r="B7907">
        <v>11</v>
      </c>
      <c r="D7907">
        <v>3408</v>
      </c>
      <c r="E7907">
        <v>3173</v>
      </c>
      <c r="F7907">
        <v>9.6</v>
      </c>
    </row>
    <row r="7908" spans="1:6" x14ac:dyDescent="0.25">
      <c r="A7908" t="s">
        <v>11800</v>
      </c>
      <c r="B7908">
        <v>17.100000000000001</v>
      </c>
      <c r="D7908">
        <v>3408</v>
      </c>
      <c r="E7908">
        <v>3402</v>
      </c>
      <c r="F7908">
        <v>7.7</v>
      </c>
    </row>
    <row r="7909" spans="1:6" x14ac:dyDescent="0.25">
      <c r="A7909" t="s">
        <v>11801</v>
      </c>
      <c r="B7909">
        <v>28</v>
      </c>
      <c r="D7909">
        <v>3408</v>
      </c>
      <c r="E7909">
        <v>3404</v>
      </c>
      <c r="F7909">
        <v>9.5</v>
      </c>
    </row>
    <row r="7910" spans="1:6" x14ac:dyDescent="0.25">
      <c r="A7910" t="s">
        <v>11802</v>
      </c>
      <c r="B7910">
        <v>7.7</v>
      </c>
      <c r="D7910">
        <v>3408</v>
      </c>
      <c r="E7910">
        <v>3410</v>
      </c>
      <c r="F7910">
        <v>13.5</v>
      </c>
    </row>
    <row r="7911" spans="1:6" x14ac:dyDescent="0.25">
      <c r="A7911" t="s">
        <v>11803</v>
      </c>
      <c r="B7911">
        <v>9.5</v>
      </c>
      <c r="D7911">
        <v>3410</v>
      </c>
      <c r="E7911">
        <v>3400</v>
      </c>
      <c r="F7911">
        <v>30.8</v>
      </c>
    </row>
    <row r="7912" spans="1:6" x14ac:dyDescent="0.25">
      <c r="A7912" t="s">
        <v>11804</v>
      </c>
      <c r="B7912">
        <v>13.8</v>
      </c>
      <c r="D7912">
        <v>3410</v>
      </c>
      <c r="E7912">
        <v>3402</v>
      </c>
      <c r="F7912">
        <v>14.9</v>
      </c>
    </row>
    <row r="7913" spans="1:6" x14ac:dyDescent="0.25">
      <c r="A7913" t="s">
        <v>11805</v>
      </c>
      <c r="B7913">
        <v>31.3</v>
      </c>
      <c r="D7913">
        <v>3410</v>
      </c>
      <c r="E7913">
        <v>3404</v>
      </c>
      <c r="F7913">
        <v>15.7</v>
      </c>
    </row>
    <row r="7914" spans="1:6" x14ac:dyDescent="0.25">
      <c r="A7914" t="s">
        <v>11806</v>
      </c>
      <c r="B7914">
        <v>14.6</v>
      </c>
      <c r="D7914">
        <v>3410</v>
      </c>
      <c r="E7914">
        <v>3407</v>
      </c>
      <c r="F7914">
        <v>8.6999999999999993</v>
      </c>
    </row>
    <row r="7915" spans="1:6" x14ac:dyDescent="0.25">
      <c r="A7915" t="s">
        <v>11807</v>
      </c>
      <c r="B7915">
        <v>16.5</v>
      </c>
      <c r="D7915">
        <v>3410</v>
      </c>
      <c r="E7915">
        <v>3408</v>
      </c>
      <c r="F7915">
        <v>13.5</v>
      </c>
    </row>
    <row r="7916" spans="1:6" x14ac:dyDescent="0.25">
      <c r="A7916" t="s">
        <v>11808</v>
      </c>
      <c r="B7916">
        <v>7.8</v>
      </c>
      <c r="D7916">
        <v>3410</v>
      </c>
      <c r="E7916">
        <v>3412</v>
      </c>
      <c r="F7916">
        <v>6.7</v>
      </c>
    </row>
    <row r="7917" spans="1:6" x14ac:dyDescent="0.25">
      <c r="A7917" t="s">
        <v>11809</v>
      </c>
      <c r="B7917">
        <v>13.8</v>
      </c>
      <c r="D7917">
        <v>3410</v>
      </c>
      <c r="E7917">
        <v>3414</v>
      </c>
      <c r="F7917">
        <v>24.1</v>
      </c>
    </row>
    <row r="7918" spans="1:6" x14ac:dyDescent="0.25">
      <c r="A7918" t="s">
        <v>11810</v>
      </c>
      <c r="B7918">
        <v>6.8</v>
      </c>
      <c r="D7918">
        <v>3412</v>
      </c>
      <c r="E7918">
        <v>3301</v>
      </c>
      <c r="F7918">
        <v>21</v>
      </c>
    </row>
    <row r="7919" spans="1:6" x14ac:dyDescent="0.25">
      <c r="A7919" t="s">
        <v>11811</v>
      </c>
      <c r="B7919">
        <v>24.7</v>
      </c>
      <c r="D7919">
        <v>3412</v>
      </c>
      <c r="E7919">
        <v>3407</v>
      </c>
      <c r="F7919">
        <v>9.1</v>
      </c>
    </row>
    <row r="7920" spans="1:6" x14ac:dyDescent="0.25">
      <c r="A7920" t="s">
        <v>11812</v>
      </c>
      <c r="B7920">
        <v>21.4</v>
      </c>
      <c r="D7920">
        <v>3412</v>
      </c>
      <c r="E7920">
        <v>3410</v>
      </c>
      <c r="F7920">
        <v>6.7</v>
      </c>
    </row>
    <row r="7921" spans="1:6" x14ac:dyDescent="0.25">
      <c r="A7921" t="s">
        <v>11813</v>
      </c>
      <c r="B7921">
        <v>9.1</v>
      </c>
      <c r="D7921">
        <v>3412</v>
      </c>
      <c r="E7921">
        <v>3414</v>
      </c>
      <c r="F7921">
        <v>18.7</v>
      </c>
    </row>
    <row r="7922" spans="1:6" x14ac:dyDescent="0.25">
      <c r="A7922" t="s">
        <v>11814</v>
      </c>
      <c r="B7922">
        <v>6.8</v>
      </c>
      <c r="D7922">
        <v>3412</v>
      </c>
      <c r="E7922">
        <v>3416</v>
      </c>
      <c r="F7922">
        <v>27.1</v>
      </c>
    </row>
    <row r="7923" spans="1:6" x14ac:dyDescent="0.25">
      <c r="A7923" t="s">
        <v>11815</v>
      </c>
      <c r="B7923">
        <v>18.899999999999999</v>
      </c>
      <c r="D7923">
        <v>3412</v>
      </c>
      <c r="E7923">
        <v>3418</v>
      </c>
      <c r="F7923">
        <v>30.3</v>
      </c>
    </row>
    <row r="7924" spans="1:6" x14ac:dyDescent="0.25">
      <c r="A7924" t="s">
        <v>11816</v>
      </c>
      <c r="B7924">
        <v>27.4</v>
      </c>
      <c r="D7924">
        <v>3414</v>
      </c>
      <c r="E7924">
        <v>3410</v>
      </c>
      <c r="F7924">
        <v>24.1</v>
      </c>
    </row>
    <row r="7925" spans="1:6" x14ac:dyDescent="0.25">
      <c r="A7925" t="s">
        <v>11817</v>
      </c>
      <c r="B7925">
        <v>30.4</v>
      </c>
      <c r="D7925">
        <v>3414</v>
      </c>
      <c r="E7925">
        <v>3412</v>
      </c>
      <c r="F7925">
        <v>18.7</v>
      </c>
    </row>
    <row r="7926" spans="1:6" x14ac:dyDescent="0.25">
      <c r="A7926" t="s">
        <v>12283</v>
      </c>
      <c r="B7926">
        <v>31</v>
      </c>
      <c r="D7926">
        <v>3414</v>
      </c>
      <c r="E7926">
        <v>3416</v>
      </c>
      <c r="F7926">
        <v>11.8</v>
      </c>
    </row>
    <row r="7927" spans="1:6" x14ac:dyDescent="0.25">
      <c r="A7927" t="s">
        <v>11818</v>
      </c>
      <c r="B7927">
        <v>24.7</v>
      </c>
      <c r="D7927">
        <v>3414</v>
      </c>
      <c r="E7927">
        <v>3418</v>
      </c>
      <c r="F7927">
        <v>12.3</v>
      </c>
    </row>
    <row r="7928" spans="1:6" x14ac:dyDescent="0.25">
      <c r="A7928" t="s">
        <v>11819</v>
      </c>
      <c r="B7928">
        <v>18.899999999999999</v>
      </c>
      <c r="D7928">
        <v>3414</v>
      </c>
      <c r="E7928">
        <v>3424</v>
      </c>
      <c r="F7928">
        <v>38.1</v>
      </c>
    </row>
    <row r="7929" spans="1:6" x14ac:dyDescent="0.25">
      <c r="A7929" t="s">
        <v>11820</v>
      </c>
      <c r="B7929">
        <v>13.2</v>
      </c>
      <c r="D7929">
        <v>3414</v>
      </c>
      <c r="E7929">
        <v>3420</v>
      </c>
      <c r="F7929">
        <v>12.3</v>
      </c>
    </row>
    <row r="7930" spans="1:6" x14ac:dyDescent="0.25">
      <c r="A7930" t="s">
        <v>11821</v>
      </c>
      <c r="B7930">
        <v>12.2</v>
      </c>
      <c r="D7930">
        <v>3416</v>
      </c>
      <c r="E7930">
        <v>3311</v>
      </c>
      <c r="F7930">
        <v>11.7</v>
      </c>
    </row>
    <row r="7931" spans="1:6" x14ac:dyDescent="0.25">
      <c r="A7931" t="s">
        <v>11822</v>
      </c>
      <c r="B7931">
        <v>39.4</v>
      </c>
      <c r="D7931">
        <v>3416</v>
      </c>
      <c r="E7931">
        <v>3412</v>
      </c>
      <c r="F7931">
        <v>27.1</v>
      </c>
    </row>
    <row r="7932" spans="1:6" x14ac:dyDescent="0.25">
      <c r="A7932" t="s">
        <v>11823</v>
      </c>
      <c r="B7932">
        <v>11.7</v>
      </c>
      <c r="D7932">
        <v>3416</v>
      </c>
      <c r="E7932">
        <v>3414</v>
      </c>
      <c r="F7932">
        <v>11.8</v>
      </c>
    </row>
    <row r="7933" spans="1:6" x14ac:dyDescent="0.25">
      <c r="A7933" t="s">
        <v>11824</v>
      </c>
      <c r="B7933">
        <v>27.4</v>
      </c>
      <c r="D7933">
        <v>3416</v>
      </c>
      <c r="E7933">
        <v>3418</v>
      </c>
      <c r="F7933">
        <v>6.5</v>
      </c>
    </row>
    <row r="7934" spans="1:6" x14ac:dyDescent="0.25">
      <c r="A7934" t="s">
        <v>11825</v>
      </c>
      <c r="B7934">
        <v>13.2</v>
      </c>
      <c r="D7934">
        <v>3416</v>
      </c>
      <c r="E7934">
        <v>3420</v>
      </c>
      <c r="F7934">
        <v>10.8</v>
      </c>
    </row>
    <row r="7935" spans="1:6" x14ac:dyDescent="0.25">
      <c r="A7935" t="s">
        <v>11826</v>
      </c>
      <c r="B7935">
        <v>6.5</v>
      </c>
      <c r="D7935">
        <v>3418</v>
      </c>
      <c r="E7935">
        <v>3412</v>
      </c>
      <c r="F7935">
        <v>30.3</v>
      </c>
    </row>
    <row r="7936" spans="1:6" x14ac:dyDescent="0.25">
      <c r="A7936" t="s">
        <v>11827</v>
      </c>
      <c r="B7936">
        <v>10.9</v>
      </c>
      <c r="D7936">
        <v>3418</v>
      </c>
      <c r="E7936">
        <v>3414</v>
      </c>
      <c r="F7936">
        <v>12.3</v>
      </c>
    </row>
    <row r="7937" spans="1:6" x14ac:dyDescent="0.25">
      <c r="A7937" t="s">
        <v>11828</v>
      </c>
      <c r="B7937">
        <v>30.4</v>
      </c>
      <c r="D7937">
        <v>3418</v>
      </c>
      <c r="E7937">
        <v>3416</v>
      </c>
      <c r="F7937">
        <v>6.5</v>
      </c>
    </row>
    <row r="7938" spans="1:6" x14ac:dyDescent="0.25">
      <c r="A7938" t="s">
        <v>11829</v>
      </c>
      <c r="B7938">
        <v>12.2</v>
      </c>
      <c r="D7938">
        <v>3418</v>
      </c>
      <c r="E7938">
        <v>3420</v>
      </c>
      <c r="F7938">
        <v>4.7</v>
      </c>
    </row>
    <row r="7939" spans="1:6" x14ac:dyDescent="0.25">
      <c r="A7939" t="s">
        <v>11830</v>
      </c>
      <c r="B7939">
        <v>6.5</v>
      </c>
      <c r="D7939">
        <v>3418</v>
      </c>
      <c r="E7939">
        <v>3422</v>
      </c>
      <c r="F7939">
        <v>13.6</v>
      </c>
    </row>
    <row r="7940" spans="1:6" x14ac:dyDescent="0.25">
      <c r="A7940" t="s">
        <v>11831</v>
      </c>
      <c r="B7940">
        <v>4.7</v>
      </c>
      <c r="D7940">
        <v>3418</v>
      </c>
      <c r="E7940">
        <v>3430</v>
      </c>
      <c r="F7940">
        <v>11.3</v>
      </c>
    </row>
    <row r="7941" spans="1:6" x14ac:dyDescent="0.25">
      <c r="A7941" t="s">
        <v>11832</v>
      </c>
      <c r="B7941">
        <v>14.3</v>
      </c>
      <c r="D7941">
        <v>3420</v>
      </c>
      <c r="E7941">
        <v>3416</v>
      </c>
      <c r="F7941">
        <v>10.8</v>
      </c>
    </row>
    <row r="7942" spans="1:6" x14ac:dyDescent="0.25">
      <c r="A7942" t="s">
        <v>12284</v>
      </c>
      <c r="B7942">
        <v>21</v>
      </c>
      <c r="D7942">
        <v>3420</v>
      </c>
      <c r="E7942">
        <v>3418</v>
      </c>
      <c r="F7942">
        <v>4.7</v>
      </c>
    </row>
    <row r="7943" spans="1:6" x14ac:dyDescent="0.25">
      <c r="A7943" t="s">
        <v>12285</v>
      </c>
      <c r="B7943">
        <v>31</v>
      </c>
      <c r="D7943">
        <v>3420</v>
      </c>
      <c r="E7943">
        <v>3422</v>
      </c>
      <c r="F7943">
        <v>10.9</v>
      </c>
    </row>
    <row r="7944" spans="1:6" x14ac:dyDescent="0.25">
      <c r="A7944" t="s">
        <v>11833</v>
      </c>
      <c r="B7944">
        <v>10.9</v>
      </c>
      <c r="D7944">
        <v>3420</v>
      </c>
      <c r="E7944">
        <v>3424</v>
      </c>
      <c r="F7944">
        <v>27.5</v>
      </c>
    </row>
    <row r="7945" spans="1:6" x14ac:dyDescent="0.25">
      <c r="A7945" t="s">
        <v>11834</v>
      </c>
      <c r="B7945">
        <v>4.7</v>
      </c>
      <c r="D7945">
        <v>3420</v>
      </c>
      <c r="E7945">
        <v>3430</v>
      </c>
      <c r="F7945">
        <v>13</v>
      </c>
    </row>
    <row r="7946" spans="1:6" x14ac:dyDescent="0.25">
      <c r="A7946" t="s">
        <v>11835</v>
      </c>
      <c r="B7946">
        <v>10.9</v>
      </c>
      <c r="D7946">
        <v>3420</v>
      </c>
      <c r="E7946">
        <v>3414</v>
      </c>
      <c r="F7946">
        <v>12.3</v>
      </c>
    </row>
    <row r="7947" spans="1:6" x14ac:dyDescent="0.25">
      <c r="A7947" t="s">
        <v>11836</v>
      </c>
      <c r="B7947">
        <v>27.5</v>
      </c>
      <c r="D7947">
        <v>3422</v>
      </c>
      <c r="E7947">
        <v>3418</v>
      </c>
      <c r="F7947">
        <v>13.6</v>
      </c>
    </row>
    <row r="7948" spans="1:6" x14ac:dyDescent="0.25">
      <c r="A7948" t="s">
        <v>11837</v>
      </c>
      <c r="B7948">
        <v>14.3</v>
      </c>
      <c r="D7948">
        <v>3422</v>
      </c>
      <c r="E7948">
        <v>3420</v>
      </c>
      <c r="F7948">
        <v>10.9</v>
      </c>
    </row>
    <row r="7949" spans="1:6" x14ac:dyDescent="0.25">
      <c r="A7949" t="s">
        <v>11838</v>
      </c>
      <c r="B7949">
        <v>10.9</v>
      </c>
      <c r="D7949">
        <v>3422</v>
      </c>
      <c r="E7949">
        <v>3424</v>
      </c>
      <c r="F7949">
        <v>17.899999999999999</v>
      </c>
    </row>
    <row r="7950" spans="1:6" x14ac:dyDescent="0.25">
      <c r="A7950" t="s">
        <v>11839</v>
      </c>
      <c r="B7950">
        <v>18.3</v>
      </c>
      <c r="D7950">
        <v>3422</v>
      </c>
      <c r="E7950">
        <v>3430</v>
      </c>
      <c r="F7950">
        <v>11.6</v>
      </c>
    </row>
    <row r="7951" spans="1:6" x14ac:dyDescent="0.25">
      <c r="A7951" t="s">
        <v>12286</v>
      </c>
      <c r="B7951">
        <v>22</v>
      </c>
      <c r="D7951">
        <v>3424</v>
      </c>
      <c r="E7951">
        <v>3414</v>
      </c>
      <c r="F7951">
        <v>38.1</v>
      </c>
    </row>
    <row r="7952" spans="1:6" x14ac:dyDescent="0.25">
      <c r="A7952" t="s">
        <v>11840</v>
      </c>
      <c r="B7952">
        <v>39.4</v>
      </c>
      <c r="D7952">
        <v>3424</v>
      </c>
      <c r="E7952">
        <v>3420</v>
      </c>
      <c r="F7952">
        <v>27.5</v>
      </c>
    </row>
    <row r="7953" spans="1:6" x14ac:dyDescent="0.25">
      <c r="A7953" t="s">
        <v>11841</v>
      </c>
      <c r="B7953">
        <v>27.5</v>
      </c>
      <c r="D7953">
        <v>3424</v>
      </c>
      <c r="E7953">
        <v>3422</v>
      </c>
      <c r="F7953">
        <v>17.899999999999999</v>
      </c>
    </row>
    <row r="7954" spans="1:6" x14ac:dyDescent="0.25">
      <c r="A7954" t="s">
        <v>11842</v>
      </c>
      <c r="B7954">
        <v>18.3</v>
      </c>
      <c r="D7954">
        <v>3424</v>
      </c>
      <c r="E7954">
        <v>3555</v>
      </c>
      <c r="F7954">
        <v>16.399999999999999</v>
      </c>
    </row>
    <row r="7955" spans="1:6" x14ac:dyDescent="0.25">
      <c r="A7955" t="s">
        <v>11843</v>
      </c>
      <c r="B7955">
        <v>21.8</v>
      </c>
      <c r="D7955">
        <v>3424</v>
      </c>
      <c r="E7955">
        <v>3565</v>
      </c>
      <c r="F7955">
        <v>13.9</v>
      </c>
    </row>
    <row r="7956" spans="1:6" x14ac:dyDescent="0.25">
      <c r="A7956" t="s">
        <v>11844</v>
      </c>
      <c r="B7956">
        <v>15.8</v>
      </c>
      <c r="D7956">
        <v>3426</v>
      </c>
      <c r="E7956">
        <v>3428</v>
      </c>
      <c r="F7956">
        <v>9.1</v>
      </c>
    </row>
    <row r="7957" spans="1:6" x14ac:dyDescent="0.25">
      <c r="A7957" t="s">
        <v>12287</v>
      </c>
      <c r="B7957">
        <v>21</v>
      </c>
      <c r="D7957">
        <v>3426</v>
      </c>
      <c r="E7957">
        <v>3432</v>
      </c>
      <c r="F7957">
        <v>20.9</v>
      </c>
    </row>
    <row r="7958" spans="1:6" x14ac:dyDescent="0.25">
      <c r="A7958" t="s">
        <v>12288</v>
      </c>
      <c r="B7958">
        <v>22</v>
      </c>
      <c r="D7958">
        <v>3426</v>
      </c>
      <c r="E7958">
        <v>4003</v>
      </c>
      <c r="F7958">
        <v>25.3</v>
      </c>
    </row>
    <row r="7959" spans="1:6" x14ac:dyDescent="0.25">
      <c r="A7959" t="s">
        <v>11845</v>
      </c>
      <c r="B7959">
        <v>9.1</v>
      </c>
      <c r="D7959">
        <v>3426</v>
      </c>
      <c r="E7959">
        <v>4005</v>
      </c>
      <c r="F7959">
        <v>30.5</v>
      </c>
    </row>
    <row r="7960" spans="1:6" x14ac:dyDescent="0.25">
      <c r="A7960" t="s">
        <v>11846</v>
      </c>
      <c r="B7960">
        <v>19.7</v>
      </c>
      <c r="D7960">
        <v>3426</v>
      </c>
      <c r="E7960">
        <v>3430</v>
      </c>
      <c r="F7960">
        <v>11.2</v>
      </c>
    </row>
    <row r="7961" spans="1:6" x14ac:dyDescent="0.25">
      <c r="A7961" t="s">
        <v>11847</v>
      </c>
      <c r="B7961">
        <v>25.3</v>
      </c>
      <c r="D7961">
        <v>3428</v>
      </c>
      <c r="E7961">
        <v>3309</v>
      </c>
      <c r="F7961">
        <v>20</v>
      </c>
    </row>
    <row r="7962" spans="1:6" x14ac:dyDescent="0.25">
      <c r="A7962" t="s">
        <v>11848</v>
      </c>
      <c r="B7962">
        <v>30.5</v>
      </c>
      <c r="D7962">
        <v>3428</v>
      </c>
      <c r="E7962">
        <v>3311</v>
      </c>
      <c r="F7962">
        <v>18.5</v>
      </c>
    </row>
    <row r="7963" spans="1:6" x14ac:dyDescent="0.25">
      <c r="A7963" t="s">
        <v>11849</v>
      </c>
      <c r="B7963">
        <v>20</v>
      </c>
      <c r="D7963">
        <v>3428</v>
      </c>
      <c r="E7963">
        <v>3313</v>
      </c>
      <c r="F7963">
        <v>33.799999999999997</v>
      </c>
    </row>
    <row r="7964" spans="1:6" x14ac:dyDescent="0.25">
      <c r="A7964" t="s">
        <v>11850</v>
      </c>
      <c r="B7964">
        <v>24.5</v>
      </c>
      <c r="D7964">
        <v>3428</v>
      </c>
      <c r="E7964">
        <v>3315</v>
      </c>
      <c r="F7964">
        <v>11.2</v>
      </c>
    </row>
    <row r="7965" spans="1:6" x14ac:dyDescent="0.25">
      <c r="A7965" t="s">
        <v>11851</v>
      </c>
      <c r="B7965">
        <v>33.799999999999997</v>
      </c>
      <c r="D7965">
        <v>3428</v>
      </c>
      <c r="E7965">
        <v>3426</v>
      </c>
      <c r="F7965">
        <v>9.1</v>
      </c>
    </row>
    <row r="7966" spans="1:6" x14ac:dyDescent="0.25">
      <c r="A7966" t="s">
        <v>11852</v>
      </c>
      <c r="B7966">
        <v>11.2</v>
      </c>
      <c r="D7966">
        <v>3428</v>
      </c>
      <c r="E7966">
        <v>3432</v>
      </c>
      <c r="F7966">
        <v>21.2</v>
      </c>
    </row>
    <row r="7967" spans="1:6" x14ac:dyDescent="0.25">
      <c r="A7967" t="s">
        <v>11853</v>
      </c>
      <c r="B7967">
        <v>9.1</v>
      </c>
      <c r="D7967">
        <v>3428</v>
      </c>
      <c r="E7967">
        <v>4001</v>
      </c>
      <c r="F7967">
        <v>19.8</v>
      </c>
    </row>
    <row r="7968" spans="1:6" x14ac:dyDescent="0.25">
      <c r="A7968" t="s">
        <v>11854</v>
      </c>
      <c r="B7968">
        <v>21.8</v>
      </c>
      <c r="D7968">
        <v>3428</v>
      </c>
      <c r="E7968">
        <v>4003</v>
      </c>
      <c r="F7968">
        <v>19.600000000000001</v>
      </c>
    </row>
    <row r="7969" spans="1:6" x14ac:dyDescent="0.25">
      <c r="A7969" t="s">
        <v>11855</v>
      </c>
      <c r="B7969">
        <v>19.8</v>
      </c>
      <c r="D7969">
        <v>3428</v>
      </c>
      <c r="E7969">
        <v>4005</v>
      </c>
      <c r="F7969">
        <v>28.7</v>
      </c>
    </row>
    <row r="7970" spans="1:6" x14ac:dyDescent="0.25">
      <c r="A7970" t="s">
        <v>11856</v>
      </c>
      <c r="B7970">
        <v>23.5</v>
      </c>
      <c r="D7970">
        <v>3430</v>
      </c>
      <c r="E7970">
        <v>3426</v>
      </c>
      <c r="F7970">
        <v>11.2</v>
      </c>
    </row>
    <row r="7971" spans="1:6" x14ac:dyDescent="0.25">
      <c r="A7971" t="s">
        <v>11857</v>
      </c>
      <c r="B7971">
        <v>19.7</v>
      </c>
      <c r="D7971">
        <v>3430</v>
      </c>
      <c r="E7971">
        <v>3422</v>
      </c>
      <c r="F7971">
        <v>11.6</v>
      </c>
    </row>
    <row r="7972" spans="1:6" x14ac:dyDescent="0.25">
      <c r="A7972" t="s">
        <v>11858</v>
      </c>
      <c r="B7972">
        <v>21.8</v>
      </c>
      <c r="D7972">
        <v>3430</v>
      </c>
      <c r="E7972">
        <v>3418</v>
      </c>
      <c r="F7972">
        <v>11.3</v>
      </c>
    </row>
    <row r="7973" spans="1:6" x14ac:dyDescent="0.25">
      <c r="A7973" t="s">
        <v>11859</v>
      </c>
      <c r="B7973">
        <v>22.1</v>
      </c>
      <c r="D7973">
        <v>3430</v>
      </c>
      <c r="E7973">
        <v>3420</v>
      </c>
      <c r="F7973">
        <v>13</v>
      </c>
    </row>
    <row r="7974" spans="1:6" x14ac:dyDescent="0.25">
      <c r="A7974" t="s">
        <v>11860</v>
      </c>
      <c r="B7974">
        <v>37.5</v>
      </c>
      <c r="D7974">
        <v>3432</v>
      </c>
      <c r="E7974">
        <v>3426</v>
      </c>
      <c r="F7974">
        <v>20.9</v>
      </c>
    </row>
    <row r="7975" spans="1:6" x14ac:dyDescent="0.25">
      <c r="A7975" t="s">
        <v>11861</v>
      </c>
      <c r="B7975">
        <v>20.2</v>
      </c>
      <c r="D7975">
        <v>3432</v>
      </c>
      <c r="E7975">
        <v>3428</v>
      </c>
      <c r="F7975">
        <v>21.2</v>
      </c>
    </row>
    <row r="7976" spans="1:6" x14ac:dyDescent="0.25">
      <c r="A7976" t="s">
        <v>11862</v>
      </c>
      <c r="B7976">
        <v>14.1</v>
      </c>
      <c r="D7976">
        <v>3432</v>
      </c>
      <c r="E7976">
        <v>3567</v>
      </c>
      <c r="F7976">
        <v>23.1</v>
      </c>
    </row>
    <row r="7977" spans="1:6" x14ac:dyDescent="0.25">
      <c r="A7977" t="s">
        <v>11863</v>
      </c>
      <c r="B7977">
        <v>31.9</v>
      </c>
      <c r="D7977">
        <v>3432</v>
      </c>
      <c r="E7977">
        <v>4001</v>
      </c>
      <c r="F7977">
        <v>35.200000000000003</v>
      </c>
    </row>
    <row r="7978" spans="1:6" x14ac:dyDescent="0.25">
      <c r="A7978" t="s">
        <v>10676</v>
      </c>
      <c r="B7978">
        <v>1</v>
      </c>
      <c r="D7978">
        <v>3432</v>
      </c>
      <c r="E7978">
        <v>4003</v>
      </c>
      <c r="F7978">
        <v>15.3</v>
      </c>
    </row>
    <row r="7979" spans="1:6" x14ac:dyDescent="0.25">
      <c r="A7979" t="s">
        <v>10677</v>
      </c>
      <c r="B7979">
        <v>5.7</v>
      </c>
      <c r="D7979">
        <v>3432</v>
      </c>
      <c r="E7979">
        <v>4005</v>
      </c>
      <c r="F7979">
        <v>10.6</v>
      </c>
    </row>
    <row r="7980" spans="1:6" x14ac:dyDescent="0.25">
      <c r="A7980" t="s">
        <v>10678</v>
      </c>
      <c r="B7980">
        <v>1.5</v>
      </c>
      <c r="D7980">
        <v>3432</v>
      </c>
      <c r="E7980">
        <v>4007</v>
      </c>
      <c r="F7980">
        <v>31.1</v>
      </c>
    </row>
    <row r="7981" spans="1:6" x14ac:dyDescent="0.25">
      <c r="A7981" t="s">
        <v>10679</v>
      </c>
      <c r="B7981">
        <v>6.6</v>
      </c>
      <c r="D7981">
        <v>3503</v>
      </c>
      <c r="E7981">
        <v>66</v>
      </c>
      <c r="F7981">
        <v>1</v>
      </c>
    </row>
    <row r="7982" spans="1:6" x14ac:dyDescent="0.25">
      <c r="A7982" t="s">
        <v>10680</v>
      </c>
      <c r="B7982">
        <v>6.5</v>
      </c>
      <c r="D7982">
        <v>3503</v>
      </c>
      <c r="E7982">
        <v>3167</v>
      </c>
      <c r="F7982">
        <v>5.7</v>
      </c>
    </row>
    <row r="7983" spans="1:6" x14ac:dyDescent="0.25">
      <c r="A7983" t="s">
        <v>10681</v>
      </c>
      <c r="B7983">
        <v>1.5</v>
      </c>
      <c r="D7983">
        <v>3503</v>
      </c>
      <c r="E7983">
        <v>3505</v>
      </c>
      <c r="F7983">
        <v>1.5</v>
      </c>
    </row>
    <row r="7984" spans="1:6" x14ac:dyDescent="0.25">
      <c r="A7984" t="s">
        <v>10682</v>
      </c>
      <c r="B7984">
        <v>4.2</v>
      </c>
      <c r="D7984">
        <v>3505</v>
      </c>
      <c r="E7984">
        <v>175</v>
      </c>
      <c r="F7984">
        <v>6.6</v>
      </c>
    </row>
    <row r="7985" spans="1:6" x14ac:dyDescent="0.25">
      <c r="A7985" t="s">
        <v>10683</v>
      </c>
      <c r="B7985">
        <v>8.8000000000000007</v>
      </c>
      <c r="D7985">
        <v>3505</v>
      </c>
      <c r="E7985">
        <v>3167</v>
      </c>
      <c r="F7985">
        <v>6.5</v>
      </c>
    </row>
    <row r="7986" spans="1:6" x14ac:dyDescent="0.25">
      <c r="A7986" t="s">
        <v>10684</v>
      </c>
      <c r="B7986">
        <v>10.5</v>
      </c>
      <c r="D7986">
        <v>3505</v>
      </c>
      <c r="E7986">
        <v>3503</v>
      </c>
      <c r="F7986">
        <v>1.5</v>
      </c>
    </row>
    <row r="7987" spans="1:6" x14ac:dyDescent="0.25">
      <c r="A7987" t="s">
        <v>10685</v>
      </c>
      <c r="B7987">
        <v>4.5</v>
      </c>
      <c r="D7987">
        <v>3505</v>
      </c>
      <c r="E7987">
        <v>3507</v>
      </c>
      <c r="F7987">
        <v>4.2</v>
      </c>
    </row>
    <row r="7988" spans="1:6" x14ac:dyDescent="0.25">
      <c r="A7988" t="s">
        <v>10686</v>
      </c>
      <c r="B7988">
        <v>5.0999999999999996</v>
      </c>
      <c r="D7988">
        <v>3505</v>
      </c>
      <c r="E7988">
        <v>3509</v>
      </c>
      <c r="F7988">
        <v>8.8000000000000007</v>
      </c>
    </row>
    <row r="7989" spans="1:6" x14ac:dyDescent="0.25">
      <c r="A7989" t="s">
        <v>10687</v>
      </c>
      <c r="B7989">
        <v>4.2</v>
      </c>
      <c r="D7989">
        <v>3505</v>
      </c>
      <c r="E7989">
        <v>3511</v>
      </c>
      <c r="F7989">
        <v>10.5</v>
      </c>
    </row>
    <row r="7990" spans="1:6" x14ac:dyDescent="0.25">
      <c r="A7990" t="s">
        <v>10688</v>
      </c>
      <c r="B7990">
        <v>5.0999999999999996</v>
      </c>
      <c r="D7990">
        <v>3507</v>
      </c>
      <c r="E7990">
        <v>175</v>
      </c>
      <c r="F7990">
        <v>4.5</v>
      </c>
    </row>
    <row r="7991" spans="1:6" x14ac:dyDescent="0.25">
      <c r="A7991" t="s">
        <v>10689</v>
      </c>
      <c r="B7991">
        <v>3.7</v>
      </c>
      <c r="D7991">
        <v>3507</v>
      </c>
      <c r="E7991">
        <v>230</v>
      </c>
      <c r="F7991">
        <v>5.0999999999999996</v>
      </c>
    </row>
    <row r="7992" spans="1:6" x14ac:dyDescent="0.25">
      <c r="A7992" t="s">
        <v>10690</v>
      </c>
      <c r="B7992">
        <v>10.1</v>
      </c>
      <c r="D7992">
        <v>3507</v>
      </c>
      <c r="E7992">
        <v>3505</v>
      </c>
      <c r="F7992">
        <v>4.2</v>
      </c>
    </row>
    <row r="7993" spans="1:6" x14ac:dyDescent="0.25">
      <c r="A7993" t="s">
        <v>10691</v>
      </c>
      <c r="B7993">
        <v>7.7</v>
      </c>
      <c r="D7993">
        <v>3507</v>
      </c>
      <c r="E7993">
        <v>3509</v>
      </c>
      <c r="F7993">
        <v>5.0999999999999996</v>
      </c>
    </row>
    <row r="7994" spans="1:6" x14ac:dyDescent="0.25">
      <c r="A7994" t="s">
        <v>10692</v>
      </c>
      <c r="B7994">
        <v>7.5</v>
      </c>
      <c r="D7994">
        <v>3509</v>
      </c>
      <c r="E7994">
        <v>175</v>
      </c>
      <c r="F7994">
        <v>3.7</v>
      </c>
    </row>
    <row r="7995" spans="1:6" x14ac:dyDescent="0.25">
      <c r="A7995" t="s">
        <v>10693</v>
      </c>
      <c r="B7995">
        <v>13.1</v>
      </c>
      <c r="D7995">
        <v>3509</v>
      </c>
      <c r="E7995">
        <v>177</v>
      </c>
      <c r="F7995">
        <v>10.1</v>
      </c>
    </row>
    <row r="7996" spans="1:6" x14ac:dyDescent="0.25">
      <c r="A7996" t="s">
        <v>10694</v>
      </c>
      <c r="B7996">
        <v>8.8000000000000007</v>
      </c>
      <c r="D7996">
        <v>3509</v>
      </c>
      <c r="E7996">
        <v>230</v>
      </c>
      <c r="F7996">
        <v>7.7</v>
      </c>
    </row>
    <row r="7997" spans="1:6" x14ac:dyDescent="0.25">
      <c r="A7997" t="s">
        <v>10695</v>
      </c>
      <c r="B7997">
        <v>5.0999999999999996</v>
      </c>
      <c r="D7997">
        <v>3509</v>
      </c>
      <c r="E7997">
        <v>231</v>
      </c>
      <c r="F7997">
        <v>7.5</v>
      </c>
    </row>
    <row r="7998" spans="1:6" x14ac:dyDescent="0.25">
      <c r="A7998" t="s">
        <v>10696</v>
      </c>
      <c r="B7998">
        <v>2.1</v>
      </c>
      <c r="D7998">
        <v>3509</v>
      </c>
      <c r="E7998">
        <v>232</v>
      </c>
      <c r="F7998">
        <v>13.1</v>
      </c>
    </row>
    <row r="7999" spans="1:6" x14ac:dyDescent="0.25">
      <c r="A7999" t="s">
        <v>10697</v>
      </c>
      <c r="B7999">
        <v>4.5</v>
      </c>
      <c r="D7999">
        <v>3509</v>
      </c>
      <c r="E7999">
        <v>3505</v>
      </c>
      <c r="F7999">
        <v>8.8000000000000007</v>
      </c>
    </row>
    <row r="8000" spans="1:6" x14ac:dyDescent="0.25">
      <c r="A8000" t="s">
        <v>10698</v>
      </c>
      <c r="B8000">
        <v>8.6999999999999993</v>
      </c>
      <c r="D8000">
        <v>3509</v>
      </c>
      <c r="E8000">
        <v>3507</v>
      </c>
      <c r="F8000">
        <v>5.0999999999999996</v>
      </c>
    </row>
    <row r="8001" spans="1:6" x14ac:dyDescent="0.25">
      <c r="A8001" t="s">
        <v>10699</v>
      </c>
      <c r="B8001">
        <v>6.9</v>
      </c>
      <c r="D8001">
        <v>3509</v>
      </c>
      <c r="E8001">
        <v>3511</v>
      </c>
      <c r="F8001">
        <v>2.1</v>
      </c>
    </row>
    <row r="8002" spans="1:6" x14ac:dyDescent="0.25">
      <c r="A8002" t="s">
        <v>10700</v>
      </c>
      <c r="B8002">
        <v>11.3</v>
      </c>
      <c r="D8002">
        <v>3511</v>
      </c>
      <c r="E8002">
        <v>175</v>
      </c>
      <c r="F8002">
        <v>4.5</v>
      </c>
    </row>
    <row r="8003" spans="1:6" x14ac:dyDescent="0.25">
      <c r="A8003" t="s">
        <v>10701</v>
      </c>
      <c r="B8003">
        <v>17.8</v>
      </c>
      <c r="D8003">
        <v>3511</v>
      </c>
      <c r="E8003">
        <v>177</v>
      </c>
      <c r="F8003">
        <v>8.6999999999999993</v>
      </c>
    </row>
    <row r="8004" spans="1:6" x14ac:dyDescent="0.25">
      <c r="A8004" t="s">
        <v>10702</v>
      </c>
      <c r="B8004">
        <v>10.5</v>
      </c>
      <c r="D8004">
        <v>3511</v>
      </c>
      <c r="E8004">
        <v>231</v>
      </c>
      <c r="F8004">
        <v>6.9</v>
      </c>
    </row>
    <row r="8005" spans="1:6" x14ac:dyDescent="0.25">
      <c r="A8005" t="s">
        <v>10703</v>
      </c>
      <c r="B8005">
        <v>2.1</v>
      </c>
      <c r="D8005">
        <v>3511</v>
      </c>
      <c r="E8005">
        <v>232</v>
      </c>
      <c r="F8005">
        <v>11.3</v>
      </c>
    </row>
    <row r="8006" spans="1:6" x14ac:dyDescent="0.25">
      <c r="A8006" t="s">
        <v>10704</v>
      </c>
      <c r="B8006">
        <v>4.0999999999999996</v>
      </c>
      <c r="D8006">
        <v>3511</v>
      </c>
      <c r="E8006">
        <v>235</v>
      </c>
      <c r="F8006">
        <v>17.8</v>
      </c>
    </row>
    <row r="8007" spans="1:6" x14ac:dyDescent="0.25">
      <c r="A8007" t="s">
        <v>10705</v>
      </c>
      <c r="B8007">
        <v>7.8</v>
      </c>
      <c r="D8007">
        <v>3511</v>
      </c>
      <c r="E8007">
        <v>3505</v>
      </c>
      <c r="F8007">
        <v>10.5</v>
      </c>
    </row>
    <row r="8008" spans="1:6" x14ac:dyDescent="0.25">
      <c r="A8008" t="s">
        <v>10706</v>
      </c>
      <c r="B8008">
        <v>8</v>
      </c>
      <c r="D8008">
        <v>3511</v>
      </c>
      <c r="E8008">
        <v>3509</v>
      </c>
      <c r="F8008">
        <v>2.1</v>
      </c>
    </row>
    <row r="8009" spans="1:6" x14ac:dyDescent="0.25">
      <c r="A8009" t="s">
        <v>10707</v>
      </c>
      <c r="B8009">
        <v>7.8</v>
      </c>
      <c r="D8009">
        <v>3511</v>
      </c>
      <c r="E8009">
        <v>3513</v>
      </c>
      <c r="F8009">
        <v>4.0999999999999996</v>
      </c>
    </row>
    <row r="8010" spans="1:6" x14ac:dyDescent="0.25">
      <c r="A8010" t="s">
        <v>10708</v>
      </c>
      <c r="B8010">
        <v>8.1999999999999993</v>
      </c>
      <c r="D8010">
        <v>3511</v>
      </c>
      <c r="E8010">
        <v>3517</v>
      </c>
      <c r="F8010">
        <v>7.8</v>
      </c>
    </row>
    <row r="8011" spans="1:6" x14ac:dyDescent="0.25">
      <c r="A8011" t="s">
        <v>10709</v>
      </c>
      <c r="B8011">
        <v>9</v>
      </c>
      <c r="D8011">
        <v>3513</v>
      </c>
      <c r="E8011">
        <v>175</v>
      </c>
      <c r="F8011">
        <v>8</v>
      </c>
    </row>
    <row r="8012" spans="1:6" x14ac:dyDescent="0.25">
      <c r="A8012" t="s">
        <v>10710</v>
      </c>
      <c r="B8012">
        <v>4.0999999999999996</v>
      </c>
      <c r="D8012">
        <v>3513</v>
      </c>
      <c r="E8012">
        <v>177</v>
      </c>
      <c r="F8012">
        <v>7.8</v>
      </c>
    </row>
    <row r="8013" spans="1:6" x14ac:dyDescent="0.25">
      <c r="A8013" t="s">
        <v>10711</v>
      </c>
      <c r="B8013">
        <v>1.6</v>
      </c>
      <c r="D8013">
        <v>3513</v>
      </c>
      <c r="E8013">
        <v>231</v>
      </c>
      <c r="F8013">
        <v>8.1999999999999993</v>
      </c>
    </row>
    <row r="8014" spans="1:6" x14ac:dyDescent="0.25">
      <c r="A8014" t="s">
        <v>10712</v>
      </c>
      <c r="B8014">
        <v>3.9</v>
      </c>
      <c r="D8014">
        <v>3513</v>
      </c>
      <c r="E8014">
        <v>232</v>
      </c>
      <c r="F8014">
        <v>9</v>
      </c>
    </row>
    <row r="8015" spans="1:6" x14ac:dyDescent="0.25">
      <c r="A8015" t="s">
        <v>10713</v>
      </c>
      <c r="B8015">
        <v>8.1</v>
      </c>
      <c r="D8015">
        <v>3513</v>
      </c>
      <c r="E8015">
        <v>3511</v>
      </c>
      <c r="F8015">
        <v>4.0999999999999996</v>
      </c>
    </row>
    <row r="8016" spans="1:6" x14ac:dyDescent="0.25">
      <c r="A8016" t="s">
        <v>10714</v>
      </c>
      <c r="B8016">
        <v>9.1999999999999993</v>
      </c>
      <c r="D8016">
        <v>3513</v>
      </c>
      <c r="E8016">
        <v>3515</v>
      </c>
      <c r="F8016">
        <v>1.6</v>
      </c>
    </row>
    <row r="8017" spans="1:6" x14ac:dyDescent="0.25">
      <c r="A8017" t="s">
        <v>10715</v>
      </c>
      <c r="B8017">
        <v>8.5</v>
      </c>
      <c r="D8017">
        <v>3513</v>
      </c>
      <c r="E8017">
        <v>3517</v>
      </c>
      <c r="F8017">
        <v>3.9</v>
      </c>
    </row>
    <row r="8018" spans="1:6" x14ac:dyDescent="0.25">
      <c r="A8018" t="s">
        <v>10716</v>
      </c>
      <c r="B8018">
        <v>11.9</v>
      </c>
      <c r="D8018">
        <v>3515</v>
      </c>
      <c r="E8018">
        <v>177</v>
      </c>
      <c r="F8018">
        <v>8.1</v>
      </c>
    </row>
    <row r="8019" spans="1:6" x14ac:dyDescent="0.25">
      <c r="A8019" t="s">
        <v>10717</v>
      </c>
      <c r="B8019">
        <v>1.6</v>
      </c>
      <c r="D8019">
        <v>3515</v>
      </c>
      <c r="E8019">
        <v>231</v>
      </c>
      <c r="F8019">
        <v>9.1999999999999993</v>
      </c>
    </row>
    <row r="8020" spans="1:6" x14ac:dyDescent="0.25">
      <c r="A8020" t="s">
        <v>10718</v>
      </c>
      <c r="B8020">
        <v>2.7</v>
      </c>
      <c r="D8020">
        <v>3515</v>
      </c>
      <c r="E8020">
        <v>232</v>
      </c>
      <c r="F8020">
        <v>8.5</v>
      </c>
    </row>
    <row r="8021" spans="1:6" x14ac:dyDescent="0.25">
      <c r="A8021" t="s">
        <v>10719</v>
      </c>
      <c r="B8021">
        <v>3.5</v>
      </c>
      <c r="D8021">
        <v>3515</v>
      </c>
      <c r="E8021">
        <v>233</v>
      </c>
      <c r="F8021">
        <v>11.9</v>
      </c>
    </row>
    <row r="8022" spans="1:6" x14ac:dyDescent="0.25">
      <c r="A8022" t="s">
        <v>10720</v>
      </c>
      <c r="B8022">
        <v>5.0999999999999996</v>
      </c>
      <c r="D8022">
        <v>3515</v>
      </c>
      <c r="E8022">
        <v>3513</v>
      </c>
      <c r="F8022">
        <v>1.6</v>
      </c>
    </row>
    <row r="8023" spans="1:6" x14ac:dyDescent="0.25">
      <c r="A8023" t="s">
        <v>10721</v>
      </c>
      <c r="B8023">
        <v>10.9</v>
      </c>
      <c r="D8023">
        <v>3515</v>
      </c>
      <c r="E8023">
        <v>3517</v>
      </c>
      <c r="F8023">
        <v>2.7</v>
      </c>
    </row>
    <row r="8024" spans="1:6" x14ac:dyDescent="0.25">
      <c r="A8024" t="s">
        <v>10722</v>
      </c>
      <c r="B8024">
        <v>6.8</v>
      </c>
      <c r="D8024">
        <v>3515</v>
      </c>
      <c r="E8024">
        <v>3519</v>
      </c>
      <c r="F8024">
        <v>3.5</v>
      </c>
    </row>
    <row r="8025" spans="1:6" x14ac:dyDescent="0.25">
      <c r="A8025" t="s">
        <v>10723</v>
      </c>
      <c r="B8025">
        <v>9.1999999999999993</v>
      </c>
      <c r="D8025">
        <v>3515</v>
      </c>
      <c r="E8025">
        <v>3521</v>
      </c>
      <c r="F8025">
        <v>5.0999999999999996</v>
      </c>
    </row>
    <row r="8026" spans="1:6" x14ac:dyDescent="0.25">
      <c r="A8026" t="s">
        <v>10724</v>
      </c>
      <c r="B8026">
        <v>6.2</v>
      </c>
      <c r="D8026">
        <v>3517</v>
      </c>
      <c r="E8026">
        <v>175</v>
      </c>
      <c r="F8026">
        <v>10.9</v>
      </c>
    </row>
    <row r="8027" spans="1:6" x14ac:dyDescent="0.25">
      <c r="A8027" t="s">
        <v>10725</v>
      </c>
      <c r="B8027">
        <v>9.3000000000000007</v>
      </c>
      <c r="D8027">
        <v>3517</v>
      </c>
      <c r="E8027">
        <v>177</v>
      </c>
      <c r="F8027">
        <v>6.8</v>
      </c>
    </row>
    <row r="8028" spans="1:6" x14ac:dyDescent="0.25">
      <c r="A8028" t="s">
        <v>10726</v>
      </c>
      <c r="B8028">
        <v>12.8</v>
      </c>
      <c r="D8028">
        <v>3517</v>
      </c>
      <c r="E8028">
        <v>231</v>
      </c>
      <c r="F8028">
        <v>9.1999999999999993</v>
      </c>
    </row>
    <row r="8029" spans="1:6" x14ac:dyDescent="0.25">
      <c r="A8029" t="s">
        <v>10727</v>
      </c>
      <c r="B8029">
        <v>7.8</v>
      </c>
      <c r="D8029">
        <v>3517</v>
      </c>
      <c r="E8029">
        <v>232</v>
      </c>
      <c r="F8029">
        <v>6.2</v>
      </c>
    </row>
    <row r="8030" spans="1:6" x14ac:dyDescent="0.25">
      <c r="A8030" t="s">
        <v>10728</v>
      </c>
      <c r="B8030">
        <v>3.9</v>
      </c>
      <c r="D8030">
        <v>3517</v>
      </c>
      <c r="E8030">
        <v>233</v>
      </c>
      <c r="F8030">
        <v>9.3000000000000007</v>
      </c>
    </row>
    <row r="8031" spans="1:6" x14ac:dyDescent="0.25">
      <c r="A8031" t="s">
        <v>10729</v>
      </c>
      <c r="B8031">
        <v>2.7</v>
      </c>
      <c r="D8031">
        <v>3517</v>
      </c>
      <c r="E8031">
        <v>234</v>
      </c>
      <c r="F8031">
        <v>12.8</v>
      </c>
    </row>
    <row r="8032" spans="1:6" x14ac:dyDescent="0.25">
      <c r="A8032" t="s">
        <v>10730</v>
      </c>
      <c r="B8032">
        <v>2.6</v>
      </c>
      <c r="D8032">
        <v>3517</v>
      </c>
      <c r="E8032">
        <v>3511</v>
      </c>
      <c r="F8032">
        <v>7.8</v>
      </c>
    </row>
    <row r="8033" spans="1:6" x14ac:dyDescent="0.25">
      <c r="A8033" t="s">
        <v>10731</v>
      </c>
      <c r="B8033">
        <v>2.5</v>
      </c>
      <c r="D8033">
        <v>3517</v>
      </c>
      <c r="E8033">
        <v>3513</v>
      </c>
      <c r="F8033">
        <v>3.9</v>
      </c>
    </row>
    <row r="8034" spans="1:6" x14ac:dyDescent="0.25">
      <c r="A8034" t="s">
        <v>10732</v>
      </c>
      <c r="B8034">
        <v>6.2</v>
      </c>
      <c r="D8034">
        <v>3517</v>
      </c>
      <c r="E8034">
        <v>3515</v>
      </c>
      <c r="F8034">
        <v>2.7</v>
      </c>
    </row>
    <row r="8035" spans="1:6" x14ac:dyDescent="0.25">
      <c r="A8035" t="s">
        <v>10733</v>
      </c>
      <c r="B8035">
        <v>8.3000000000000007</v>
      </c>
      <c r="D8035">
        <v>3517</v>
      </c>
      <c r="E8035">
        <v>3519</v>
      </c>
      <c r="F8035">
        <v>2.6</v>
      </c>
    </row>
    <row r="8036" spans="1:6" x14ac:dyDescent="0.25">
      <c r="A8036" t="s">
        <v>10734</v>
      </c>
      <c r="B8036">
        <v>3.5</v>
      </c>
      <c r="D8036">
        <v>3517</v>
      </c>
      <c r="E8036">
        <v>3521</v>
      </c>
      <c r="F8036">
        <v>2.5</v>
      </c>
    </row>
    <row r="8037" spans="1:6" x14ac:dyDescent="0.25">
      <c r="A8037" t="s">
        <v>10735</v>
      </c>
      <c r="B8037">
        <v>2.6</v>
      </c>
      <c r="D8037">
        <v>3517</v>
      </c>
      <c r="E8037">
        <v>3525</v>
      </c>
      <c r="F8037">
        <v>6.2</v>
      </c>
    </row>
    <row r="8038" spans="1:6" x14ac:dyDescent="0.25">
      <c r="A8038" t="s">
        <v>10736</v>
      </c>
      <c r="B8038">
        <v>3.3</v>
      </c>
      <c r="D8038">
        <v>3519</v>
      </c>
      <c r="E8038">
        <v>232</v>
      </c>
      <c r="F8038">
        <v>8.3000000000000007</v>
      </c>
    </row>
    <row r="8039" spans="1:6" x14ac:dyDescent="0.25">
      <c r="A8039" t="s">
        <v>10737</v>
      </c>
      <c r="B8039">
        <v>4.5</v>
      </c>
      <c r="D8039">
        <v>3519</v>
      </c>
      <c r="E8039">
        <v>3515</v>
      </c>
      <c r="F8039">
        <v>3.5</v>
      </c>
    </row>
    <row r="8040" spans="1:6" x14ac:dyDescent="0.25">
      <c r="A8040" t="s">
        <v>10738</v>
      </c>
      <c r="B8040">
        <v>7.4</v>
      </c>
      <c r="D8040">
        <v>3519</v>
      </c>
      <c r="E8040">
        <v>3517</v>
      </c>
      <c r="F8040">
        <v>2.6</v>
      </c>
    </row>
    <row r="8041" spans="1:6" x14ac:dyDescent="0.25">
      <c r="A8041" t="s">
        <v>10739</v>
      </c>
      <c r="B8041">
        <v>10.8</v>
      </c>
      <c r="D8041">
        <v>3519</v>
      </c>
      <c r="E8041">
        <v>3521</v>
      </c>
      <c r="F8041">
        <v>3.2</v>
      </c>
    </row>
    <row r="8042" spans="1:6" x14ac:dyDescent="0.25">
      <c r="A8042" t="s">
        <v>10740</v>
      </c>
      <c r="B8042">
        <v>5.4</v>
      </c>
      <c r="D8042">
        <v>3519</v>
      </c>
      <c r="E8042">
        <v>3525</v>
      </c>
      <c r="F8042">
        <v>4.5</v>
      </c>
    </row>
    <row r="8043" spans="1:6" x14ac:dyDescent="0.25">
      <c r="A8043" t="s">
        <v>10741</v>
      </c>
      <c r="B8043">
        <v>7.7</v>
      </c>
      <c r="D8043">
        <v>3521</v>
      </c>
      <c r="E8043">
        <v>177</v>
      </c>
      <c r="F8043">
        <v>7.4</v>
      </c>
    </row>
    <row r="8044" spans="1:6" x14ac:dyDescent="0.25">
      <c r="A8044" t="s">
        <v>10742</v>
      </c>
      <c r="B8044">
        <v>10.8</v>
      </c>
      <c r="D8044">
        <v>3521</v>
      </c>
      <c r="E8044">
        <v>231</v>
      </c>
      <c r="F8044">
        <v>10.6</v>
      </c>
    </row>
    <row r="8045" spans="1:6" x14ac:dyDescent="0.25">
      <c r="A8045" t="s">
        <v>10743</v>
      </c>
      <c r="B8045">
        <v>8.3000000000000007</v>
      </c>
      <c r="D8045">
        <v>3521</v>
      </c>
      <c r="E8045">
        <v>232</v>
      </c>
      <c r="F8045">
        <v>5.4</v>
      </c>
    </row>
    <row r="8046" spans="1:6" x14ac:dyDescent="0.25">
      <c r="A8046" t="s">
        <v>10744</v>
      </c>
      <c r="B8046">
        <v>5.0999999999999996</v>
      </c>
      <c r="D8046">
        <v>3521</v>
      </c>
      <c r="E8046">
        <v>233</v>
      </c>
      <c r="F8046">
        <v>7.7</v>
      </c>
    </row>
    <row r="8047" spans="1:6" x14ac:dyDescent="0.25">
      <c r="A8047" t="s">
        <v>10745</v>
      </c>
      <c r="B8047">
        <v>2.5</v>
      </c>
      <c r="D8047">
        <v>3521</v>
      </c>
      <c r="E8047">
        <v>234</v>
      </c>
      <c r="F8047">
        <v>10.8</v>
      </c>
    </row>
    <row r="8048" spans="1:6" x14ac:dyDescent="0.25">
      <c r="A8048" t="s">
        <v>10746</v>
      </c>
      <c r="B8048">
        <v>3.3</v>
      </c>
      <c r="D8048">
        <v>3521</v>
      </c>
      <c r="E8048">
        <v>235</v>
      </c>
      <c r="F8048">
        <v>8.3000000000000007</v>
      </c>
    </row>
    <row r="8049" spans="1:6" x14ac:dyDescent="0.25">
      <c r="A8049" t="s">
        <v>10747</v>
      </c>
      <c r="B8049">
        <v>5.8</v>
      </c>
      <c r="D8049">
        <v>3521</v>
      </c>
      <c r="E8049">
        <v>3515</v>
      </c>
      <c r="F8049">
        <v>5.0999999999999996</v>
      </c>
    </row>
    <row r="8050" spans="1:6" x14ac:dyDescent="0.25">
      <c r="A8050" t="s">
        <v>10748</v>
      </c>
      <c r="B8050">
        <v>5.3</v>
      </c>
      <c r="D8050">
        <v>3521</v>
      </c>
      <c r="E8050">
        <v>3517</v>
      </c>
      <c r="F8050">
        <v>2.5</v>
      </c>
    </row>
    <row r="8051" spans="1:6" x14ac:dyDescent="0.25">
      <c r="A8051" t="s">
        <v>10749</v>
      </c>
      <c r="B8051">
        <v>10.7</v>
      </c>
      <c r="D8051">
        <v>3521</v>
      </c>
      <c r="E8051">
        <v>3519</v>
      </c>
      <c r="F8051">
        <v>3.2</v>
      </c>
    </row>
    <row r="8052" spans="1:6" x14ac:dyDescent="0.25">
      <c r="A8052" t="s">
        <v>10750</v>
      </c>
      <c r="B8052">
        <v>7</v>
      </c>
      <c r="D8052">
        <v>3521</v>
      </c>
      <c r="E8052">
        <v>3523</v>
      </c>
      <c r="F8052">
        <v>5.3</v>
      </c>
    </row>
    <row r="8053" spans="1:6" x14ac:dyDescent="0.25">
      <c r="A8053" t="s">
        <v>10751</v>
      </c>
      <c r="B8053">
        <v>6.6</v>
      </c>
      <c r="D8053">
        <v>3521</v>
      </c>
      <c r="E8053">
        <v>3525</v>
      </c>
      <c r="F8053">
        <v>4.5</v>
      </c>
    </row>
    <row r="8054" spans="1:6" x14ac:dyDescent="0.25">
      <c r="A8054" t="s">
        <v>10752</v>
      </c>
      <c r="B8054">
        <v>7.6</v>
      </c>
      <c r="D8054">
        <v>3523</v>
      </c>
      <c r="E8054">
        <v>177</v>
      </c>
      <c r="F8054">
        <v>10.7</v>
      </c>
    </row>
    <row r="8055" spans="1:6" x14ac:dyDescent="0.25">
      <c r="A8055" t="s">
        <v>10753</v>
      </c>
      <c r="B8055">
        <v>3.9</v>
      </c>
      <c r="D8055">
        <v>3523</v>
      </c>
      <c r="E8055">
        <v>232</v>
      </c>
      <c r="F8055">
        <v>7</v>
      </c>
    </row>
    <row r="8056" spans="1:6" x14ac:dyDescent="0.25">
      <c r="A8056" t="s">
        <v>10754</v>
      </c>
      <c r="B8056">
        <v>4.2</v>
      </c>
      <c r="D8056">
        <v>3523</v>
      </c>
      <c r="E8056">
        <v>233</v>
      </c>
      <c r="F8056">
        <v>6.6</v>
      </c>
    </row>
    <row r="8057" spans="1:6" x14ac:dyDescent="0.25">
      <c r="A8057" t="s">
        <v>10755</v>
      </c>
      <c r="B8057">
        <v>3.9</v>
      </c>
      <c r="D8057">
        <v>3523</v>
      </c>
      <c r="E8057">
        <v>234</v>
      </c>
      <c r="F8057">
        <v>7.6</v>
      </c>
    </row>
    <row r="8058" spans="1:6" x14ac:dyDescent="0.25">
      <c r="A8058" t="s">
        <v>10756</v>
      </c>
      <c r="B8058">
        <v>5.8</v>
      </c>
      <c r="D8058">
        <v>3523</v>
      </c>
      <c r="E8058">
        <v>235</v>
      </c>
      <c r="F8058">
        <v>3.9</v>
      </c>
    </row>
    <row r="8059" spans="1:6" x14ac:dyDescent="0.25">
      <c r="A8059" t="s">
        <v>10757</v>
      </c>
      <c r="B8059">
        <v>2.4</v>
      </c>
      <c r="D8059">
        <v>3523</v>
      </c>
      <c r="E8059">
        <v>236</v>
      </c>
      <c r="F8059">
        <v>4.2</v>
      </c>
    </row>
    <row r="8060" spans="1:6" x14ac:dyDescent="0.25">
      <c r="A8060" t="s">
        <v>10758</v>
      </c>
      <c r="B8060">
        <v>6.2</v>
      </c>
      <c r="D8060">
        <v>3523</v>
      </c>
      <c r="E8060">
        <v>237</v>
      </c>
      <c r="F8060">
        <v>3.9</v>
      </c>
    </row>
    <row r="8061" spans="1:6" x14ac:dyDescent="0.25">
      <c r="A8061" t="s">
        <v>10759</v>
      </c>
      <c r="B8061">
        <v>4.5</v>
      </c>
      <c r="D8061">
        <v>3523</v>
      </c>
      <c r="E8061">
        <v>3521</v>
      </c>
      <c r="F8061">
        <v>5.3</v>
      </c>
    </row>
    <row r="8062" spans="1:6" x14ac:dyDescent="0.25">
      <c r="A8062" t="s">
        <v>10760</v>
      </c>
      <c r="B8062">
        <v>5.3</v>
      </c>
      <c r="D8062">
        <v>3523</v>
      </c>
      <c r="E8062">
        <v>3527</v>
      </c>
      <c r="F8062">
        <v>2.4</v>
      </c>
    </row>
    <row r="8063" spans="1:6" x14ac:dyDescent="0.25">
      <c r="A8063" t="s">
        <v>10761</v>
      </c>
      <c r="B8063">
        <v>2.7</v>
      </c>
      <c r="D8063">
        <v>3525</v>
      </c>
      <c r="E8063">
        <v>3517</v>
      </c>
      <c r="F8063">
        <v>6.2</v>
      </c>
    </row>
    <row r="8064" spans="1:6" x14ac:dyDescent="0.25">
      <c r="A8064" t="s">
        <v>10762</v>
      </c>
      <c r="B8064">
        <v>8.6</v>
      </c>
      <c r="D8064">
        <v>3525</v>
      </c>
      <c r="E8064">
        <v>3519</v>
      </c>
      <c r="F8064">
        <v>4.5</v>
      </c>
    </row>
    <row r="8065" spans="1:6" x14ac:dyDescent="0.25">
      <c r="A8065" t="s">
        <v>10763</v>
      </c>
      <c r="B8065">
        <v>4.8</v>
      </c>
      <c r="D8065">
        <v>3525</v>
      </c>
      <c r="E8065">
        <v>3521</v>
      </c>
      <c r="F8065">
        <v>4.5</v>
      </c>
    </row>
    <row r="8066" spans="1:6" x14ac:dyDescent="0.25">
      <c r="A8066" t="s">
        <v>10764</v>
      </c>
      <c r="B8066">
        <v>3.1</v>
      </c>
      <c r="D8066">
        <v>3525</v>
      </c>
      <c r="E8066">
        <v>3529</v>
      </c>
      <c r="F8066">
        <v>2.7</v>
      </c>
    </row>
    <row r="8067" spans="1:6" x14ac:dyDescent="0.25">
      <c r="A8067" t="s">
        <v>10765</v>
      </c>
      <c r="B8067">
        <v>1.7</v>
      </c>
      <c r="D8067">
        <v>3527</v>
      </c>
      <c r="E8067">
        <v>233</v>
      </c>
      <c r="F8067">
        <v>8.6</v>
      </c>
    </row>
    <row r="8068" spans="1:6" x14ac:dyDescent="0.25">
      <c r="A8068" t="s">
        <v>10766</v>
      </c>
      <c r="B8068">
        <v>5.3</v>
      </c>
      <c r="D8068">
        <v>3527</v>
      </c>
      <c r="E8068">
        <v>235</v>
      </c>
      <c r="F8068">
        <v>4.8</v>
      </c>
    </row>
    <row r="8069" spans="1:6" x14ac:dyDescent="0.25">
      <c r="A8069" t="s">
        <v>10767</v>
      </c>
      <c r="B8069">
        <v>10.8</v>
      </c>
      <c r="D8069">
        <v>3527</v>
      </c>
      <c r="E8069">
        <v>236</v>
      </c>
      <c r="F8069">
        <v>3.1</v>
      </c>
    </row>
    <row r="8070" spans="1:6" x14ac:dyDescent="0.25">
      <c r="A8070" t="s">
        <v>10768</v>
      </c>
      <c r="B8070">
        <v>2.4</v>
      </c>
      <c r="D8070">
        <v>3527</v>
      </c>
      <c r="E8070">
        <v>237</v>
      </c>
      <c r="F8070">
        <v>1.7</v>
      </c>
    </row>
    <row r="8071" spans="1:6" x14ac:dyDescent="0.25">
      <c r="A8071" t="s">
        <v>10769</v>
      </c>
      <c r="B8071">
        <v>4.8</v>
      </c>
      <c r="D8071">
        <v>3527</v>
      </c>
      <c r="E8071">
        <v>238</v>
      </c>
      <c r="F8071">
        <v>5.3</v>
      </c>
    </row>
    <row r="8072" spans="1:6" x14ac:dyDescent="0.25">
      <c r="A8072" t="s">
        <v>10770</v>
      </c>
      <c r="B8072">
        <v>5.4</v>
      </c>
      <c r="D8072">
        <v>3527</v>
      </c>
      <c r="E8072">
        <v>239</v>
      </c>
      <c r="F8072">
        <v>10.8</v>
      </c>
    </row>
    <row r="8073" spans="1:6" x14ac:dyDescent="0.25">
      <c r="A8073" t="s">
        <v>10771</v>
      </c>
      <c r="B8073">
        <v>12.6</v>
      </c>
      <c r="D8073">
        <v>3527</v>
      </c>
      <c r="E8073">
        <v>3523</v>
      </c>
      <c r="F8073">
        <v>2.4</v>
      </c>
    </row>
    <row r="8074" spans="1:6" x14ac:dyDescent="0.25">
      <c r="A8074" t="s">
        <v>10772</v>
      </c>
      <c r="B8074">
        <v>5.3</v>
      </c>
      <c r="D8074">
        <v>3527</v>
      </c>
      <c r="E8074">
        <v>3529</v>
      </c>
      <c r="F8074">
        <v>4.3</v>
      </c>
    </row>
    <row r="8075" spans="1:6" x14ac:dyDescent="0.25">
      <c r="A8075" t="s">
        <v>10773</v>
      </c>
      <c r="B8075">
        <v>6.9</v>
      </c>
      <c r="D8075">
        <v>3527</v>
      </c>
      <c r="E8075">
        <v>3531</v>
      </c>
      <c r="F8075">
        <v>5.4</v>
      </c>
    </row>
    <row r="8076" spans="1:6" x14ac:dyDescent="0.25">
      <c r="A8076" t="s">
        <v>10774</v>
      </c>
      <c r="B8076">
        <v>2.7</v>
      </c>
      <c r="D8076">
        <v>3527</v>
      </c>
      <c r="E8076">
        <v>3543</v>
      </c>
      <c r="F8076">
        <v>12.6</v>
      </c>
    </row>
    <row r="8077" spans="1:6" x14ac:dyDescent="0.25">
      <c r="A8077" t="s">
        <v>10775</v>
      </c>
      <c r="B8077">
        <v>4.8</v>
      </c>
      <c r="D8077">
        <v>3529</v>
      </c>
      <c r="E8077">
        <v>237</v>
      </c>
      <c r="F8077">
        <v>5.3</v>
      </c>
    </row>
    <row r="8078" spans="1:6" x14ac:dyDescent="0.25">
      <c r="A8078" t="s">
        <v>10776</v>
      </c>
      <c r="B8078">
        <v>3.2</v>
      </c>
      <c r="D8078">
        <v>3529</v>
      </c>
      <c r="E8078">
        <v>238</v>
      </c>
      <c r="F8078">
        <v>6.9</v>
      </c>
    </row>
    <row r="8079" spans="1:6" x14ac:dyDescent="0.25">
      <c r="A8079" t="s">
        <v>10777</v>
      </c>
      <c r="B8079">
        <v>15.4</v>
      </c>
      <c r="D8079">
        <v>3529</v>
      </c>
      <c r="E8079">
        <v>3525</v>
      </c>
      <c r="F8079">
        <v>2.7</v>
      </c>
    </row>
    <row r="8080" spans="1:6" x14ac:dyDescent="0.25">
      <c r="A8080" t="s">
        <v>10778</v>
      </c>
      <c r="B8080">
        <v>19.5</v>
      </c>
      <c r="D8080">
        <v>3529</v>
      </c>
      <c r="E8080">
        <v>3527</v>
      </c>
      <c r="F8080">
        <v>4.3</v>
      </c>
    </row>
    <row r="8081" spans="1:6" x14ac:dyDescent="0.25">
      <c r="A8081" t="s">
        <v>10779</v>
      </c>
      <c r="B8081">
        <v>10.5</v>
      </c>
      <c r="D8081">
        <v>3529</v>
      </c>
      <c r="E8081">
        <v>3531</v>
      </c>
      <c r="F8081">
        <v>3.2</v>
      </c>
    </row>
    <row r="8082" spans="1:6" x14ac:dyDescent="0.25">
      <c r="A8082" t="s">
        <v>10780</v>
      </c>
      <c r="B8082">
        <v>8.6</v>
      </c>
      <c r="D8082">
        <v>3529</v>
      </c>
      <c r="E8082">
        <v>3539</v>
      </c>
      <c r="F8082">
        <v>15.3</v>
      </c>
    </row>
    <row r="8083" spans="1:6" x14ac:dyDescent="0.25">
      <c r="A8083" t="s">
        <v>10781</v>
      </c>
      <c r="B8083">
        <v>5.3</v>
      </c>
      <c r="D8083">
        <v>3529</v>
      </c>
      <c r="E8083">
        <v>3541</v>
      </c>
      <c r="F8083">
        <v>19.5</v>
      </c>
    </row>
    <row r="8084" spans="1:6" x14ac:dyDescent="0.25">
      <c r="A8084" t="s">
        <v>10782</v>
      </c>
      <c r="B8084">
        <v>4.9000000000000004</v>
      </c>
      <c r="D8084">
        <v>3529</v>
      </c>
      <c r="E8084">
        <v>3543</v>
      </c>
      <c r="F8084">
        <v>10.5</v>
      </c>
    </row>
    <row r="8085" spans="1:6" x14ac:dyDescent="0.25">
      <c r="A8085" t="s">
        <v>10783</v>
      </c>
      <c r="B8085">
        <v>7.9</v>
      </c>
      <c r="D8085">
        <v>3531</v>
      </c>
      <c r="E8085">
        <v>180</v>
      </c>
      <c r="F8085">
        <v>8.4</v>
      </c>
    </row>
    <row r="8086" spans="1:6" x14ac:dyDescent="0.25">
      <c r="A8086" t="s">
        <v>10784</v>
      </c>
      <c r="B8086">
        <v>7.2</v>
      </c>
      <c r="D8086">
        <v>3531</v>
      </c>
      <c r="E8086">
        <v>237</v>
      </c>
      <c r="F8086">
        <v>5.3</v>
      </c>
    </row>
    <row r="8087" spans="1:6" x14ac:dyDescent="0.25">
      <c r="A8087" t="s">
        <v>10785</v>
      </c>
      <c r="B8087">
        <v>5.4</v>
      </c>
      <c r="D8087">
        <v>3531</v>
      </c>
      <c r="E8087">
        <v>238</v>
      </c>
      <c r="F8087">
        <v>4.9000000000000004</v>
      </c>
    </row>
    <row r="8088" spans="1:6" x14ac:dyDescent="0.25">
      <c r="A8088" t="s">
        <v>10786</v>
      </c>
      <c r="B8088">
        <v>3.2</v>
      </c>
      <c r="D8088">
        <v>3531</v>
      </c>
      <c r="E8088">
        <v>239</v>
      </c>
      <c r="F8088">
        <v>7.9</v>
      </c>
    </row>
    <row r="8089" spans="1:6" x14ac:dyDescent="0.25">
      <c r="A8089" t="s">
        <v>10787</v>
      </c>
      <c r="B8089">
        <v>8</v>
      </c>
      <c r="D8089">
        <v>3531</v>
      </c>
      <c r="E8089">
        <v>240</v>
      </c>
      <c r="F8089">
        <v>7.2</v>
      </c>
    </row>
    <row r="8090" spans="1:6" x14ac:dyDescent="0.25">
      <c r="A8090" t="s">
        <v>10788</v>
      </c>
      <c r="B8090">
        <v>16.100000000000001</v>
      </c>
      <c r="D8090">
        <v>3531</v>
      </c>
      <c r="E8090">
        <v>3527</v>
      </c>
      <c r="F8090">
        <v>5.4</v>
      </c>
    </row>
    <row r="8091" spans="1:6" x14ac:dyDescent="0.25">
      <c r="A8091" t="s">
        <v>10789</v>
      </c>
      <c r="B8091">
        <v>13</v>
      </c>
      <c r="D8091">
        <v>3531</v>
      </c>
      <c r="E8091">
        <v>3529</v>
      </c>
      <c r="F8091">
        <v>3.2</v>
      </c>
    </row>
    <row r="8092" spans="1:6" x14ac:dyDescent="0.25">
      <c r="A8092" t="s">
        <v>10790</v>
      </c>
      <c r="B8092">
        <v>16.8</v>
      </c>
      <c r="D8092">
        <v>3531</v>
      </c>
      <c r="E8092">
        <v>3533</v>
      </c>
      <c r="F8092">
        <v>7.8</v>
      </c>
    </row>
    <row r="8093" spans="1:6" x14ac:dyDescent="0.25">
      <c r="A8093" t="s">
        <v>10791</v>
      </c>
      <c r="B8093">
        <v>7.5</v>
      </c>
      <c r="D8093">
        <v>3531</v>
      </c>
      <c r="E8093">
        <v>3537</v>
      </c>
      <c r="F8093">
        <v>16.100000000000001</v>
      </c>
    </row>
    <row r="8094" spans="1:6" x14ac:dyDescent="0.25">
      <c r="A8094" t="s">
        <v>10792</v>
      </c>
      <c r="B8094">
        <v>15.7</v>
      </c>
      <c r="D8094">
        <v>3531</v>
      </c>
      <c r="E8094">
        <v>3539</v>
      </c>
      <c r="F8094">
        <v>13</v>
      </c>
    </row>
    <row r="8095" spans="1:6" x14ac:dyDescent="0.25">
      <c r="A8095" t="s">
        <v>10793</v>
      </c>
      <c r="B8095">
        <v>13.8</v>
      </c>
      <c r="D8095">
        <v>3531</v>
      </c>
      <c r="E8095">
        <v>3541</v>
      </c>
      <c r="F8095">
        <v>16.8</v>
      </c>
    </row>
    <row r="8096" spans="1:6" x14ac:dyDescent="0.25">
      <c r="A8096" t="s">
        <v>10794</v>
      </c>
      <c r="B8096">
        <v>11.4</v>
      </c>
      <c r="D8096">
        <v>3531</v>
      </c>
      <c r="E8096">
        <v>3543</v>
      </c>
      <c r="F8096">
        <v>7.5</v>
      </c>
    </row>
    <row r="8097" spans="1:6" x14ac:dyDescent="0.25">
      <c r="A8097" t="s">
        <v>10795</v>
      </c>
      <c r="B8097">
        <v>8</v>
      </c>
      <c r="D8097">
        <v>3533</v>
      </c>
      <c r="E8097">
        <v>180</v>
      </c>
      <c r="F8097">
        <v>15.5</v>
      </c>
    </row>
    <row r="8098" spans="1:6" x14ac:dyDescent="0.25">
      <c r="A8098" t="s">
        <v>10796</v>
      </c>
      <c r="B8098">
        <v>6.1</v>
      </c>
      <c r="D8098">
        <v>3533</v>
      </c>
      <c r="E8098">
        <v>239</v>
      </c>
      <c r="F8098">
        <v>13.8</v>
      </c>
    </row>
    <row r="8099" spans="1:6" x14ac:dyDescent="0.25">
      <c r="A8099" t="s">
        <v>10797</v>
      </c>
      <c r="B8099">
        <v>9.4</v>
      </c>
      <c r="D8099">
        <v>3533</v>
      </c>
      <c r="E8099">
        <v>240</v>
      </c>
      <c r="F8099">
        <v>11.4</v>
      </c>
    </row>
    <row r="8100" spans="1:6" x14ac:dyDescent="0.25">
      <c r="A8100" t="s">
        <v>10798</v>
      </c>
      <c r="B8100">
        <v>10.4</v>
      </c>
      <c r="D8100">
        <v>3533</v>
      </c>
      <c r="E8100">
        <v>3531</v>
      </c>
      <c r="F8100">
        <v>7.8</v>
      </c>
    </row>
    <row r="8101" spans="1:6" x14ac:dyDescent="0.25">
      <c r="A8101" t="s">
        <v>10799</v>
      </c>
      <c r="B8101">
        <v>15.5</v>
      </c>
      <c r="D8101">
        <v>3533</v>
      </c>
      <c r="E8101">
        <v>3535</v>
      </c>
      <c r="F8101">
        <v>6.1</v>
      </c>
    </row>
    <row r="8102" spans="1:6" x14ac:dyDescent="0.25">
      <c r="A8102" t="s">
        <v>10800</v>
      </c>
      <c r="B8102">
        <v>9.3000000000000007</v>
      </c>
      <c r="D8102">
        <v>3533</v>
      </c>
      <c r="E8102">
        <v>3537</v>
      </c>
      <c r="F8102">
        <v>9.4</v>
      </c>
    </row>
    <row r="8103" spans="1:6" x14ac:dyDescent="0.25">
      <c r="A8103" t="s">
        <v>10801</v>
      </c>
      <c r="B8103">
        <v>14.9</v>
      </c>
      <c r="D8103">
        <v>3533</v>
      </c>
      <c r="E8103">
        <v>3539</v>
      </c>
      <c r="F8103">
        <v>10.4</v>
      </c>
    </row>
    <row r="8104" spans="1:6" x14ac:dyDescent="0.25">
      <c r="A8104" t="s">
        <v>10802</v>
      </c>
      <c r="B8104">
        <v>21.8</v>
      </c>
      <c r="D8104">
        <v>3533</v>
      </c>
      <c r="E8104">
        <v>3541</v>
      </c>
      <c r="F8104">
        <v>15.5</v>
      </c>
    </row>
    <row r="8105" spans="1:6" x14ac:dyDescent="0.25">
      <c r="A8105" t="s">
        <v>10803</v>
      </c>
      <c r="B8105">
        <v>19.399999999999999</v>
      </c>
      <c r="D8105">
        <v>3533</v>
      </c>
      <c r="E8105">
        <v>3543</v>
      </c>
      <c r="F8105">
        <v>9.3000000000000007</v>
      </c>
    </row>
    <row r="8106" spans="1:6" x14ac:dyDescent="0.25">
      <c r="A8106" t="s">
        <v>10804</v>
      </c>
      <c r="B8106">
        <v>16.600000000000001</v>
      </c>
      <c r="D8106">
        <v>3533</v>
      </c>
      <c r="E8106">
        <v>3545</v>
      </c>
      <c r="F8106">
        <v>14.9</v>
      </c>
    </row>
    <row r="8107" spans="1:6" x14ac:dyDescent="0.25">
      <c r="A8107" t="s">
        <v>10805</v>
      </c>
      <c r="B8107">
        <v>6.1</v>
      </c>
      <c r="D8107">
        <v>3535</v>
      </c>
      <c r="E8107">
        <v>180</v>
      </c>
      <c r="F8107">
        <v>21.4</v>
      </c>
    </row>
    <row r="8108" spans="1:6" x14ac:dyDescent="0.25">
      <c r="A8108" t="s">
        <v>10806</v>
      </c>
      <c r="B8108">
        <v>6.2</v>
      </c>
      <c r="D8108">
        <v>3535</v>
      </c>
      <c r="E8108">
        <v>239</v>
      </c>
      <c r="F8108">
        <v>19.399999999999999</v>
      </c>
    </row>
    <row r="8109" spans="1:6" x14ac:dyDescent="0.25">
      <c r="A8109" t="s">
        <v>10807</v>
      </c>
      <c r="B8109">
        <v>12</v>
      </c>
      <c r="D8109">
        <v>3535</v>
      </c>
      <c r="E8109">
        <v>240</v>
      </c>
      <c r="F8109">
        <v>16.600000000000001</v>
      </c>
    </row>
    <row r="8110" spans="1:6" x14ac:dyDescent="0.25">
      <c r="A8110" t="s">
        <v>10808</v>
      </c>
      <c r="B8110">
        <v>17.8</v>
      </c>
      <c r="D8110">
        <v>3535</v>
      </c>
      <c r="E8110">
        <v>3533</v>
      </c>
      <c r="F8110">
        <v>6.1</v>
      </c>
    </row>
    <row r="8111" spans="1:6" x14ac:dyDescent="0.25">
      <c r="A8111" t="s">
        <v>10809</v>
      </c>
      <c r="B8111">
        <v>20.399999999999999</v>
      </c>
      <c r="D8111">
        <v>3535</v>
      </c>
      <c r="E8111">
        <v>3537</v>
      </c>
      <c r="F8111">
        <v>6.2</v>
      </c>
    </row>
    <row r="8112" spans="1:6" x14ac:dyDescent="0.25">
      <c r="A8112" t="s">
        <v>10810</v>
      </c>
      <c r="B8112">
        <v>16.100000000000001</v>
      </c>
      <c r="D8112">
        <v>3535</v>
      </c>
      <c r="E8112">
        <v>3539</v>
      </c>
      <c r="F8112">
        <v>12</v>
      </c>
    </row>
    <row r="8113" spans="1:6" x14ac:dyDescent="0.25">
      <c r="A8113" t="s">
        <v>10811</v>
      </c>
      <c r="B8113">
        <v>9.4</v>
      </c>
      <c r="D8113">
        <v>3535</v>
      </c>
      <c r="E8113">
        <v>3545</v>
      </c>
      <c r="F8113">
        <v>17.8</v>
      </c>
    </row>
    <row r="8114" spans="1:6" x14ac:dyDescent="0.25">
      <c r="A8114" t="s">
        <v>10812</v>
      </c>
      <c r="B8114">
        <v>6.2</v>
      </c>
      <c r="D8114">
        <v>3537</v>
      </c>
      <c r="E8114">
        <v>238</v>
      </c>
      <c r="F8114">
        <v>20.399999999999999</v>
      </c>
    </row>
    <row r="8115" spans="1:6" x14ac:dyDescent="0.25">
      <c r="A8115" t="s">
        <v>10813</v>
      </c>
      <c r="B8115">
        <v>8.3000000000000007</v>
      </c>
      <c r="D8115">
        <v>3537</v>
      </c>
      <c r="E8115">
        <v>3531</v>
      </c>
      <c r="F8115">
        <v>16.100000000000001</v>
      </c>
    </row>
    <row r="8116" spans="1:6" x14ac:dyDescent="0.25">
      <c r="A8116" t="s">
        <v>10814</v>
      </c>
      <c r="B8116">
        <v>13.1</v>
      </c>
      <c r="D8116">
        <v>3537</v>
      </c>
      <c r="E8116">
        <v>3533</v>
      </c>
      <c r="F8116">
        <v>9.4</v>
      </c>
    </row>
    <row r="8117" spans="1:6" x14ac:dyDescent="0.25">
      <c r="A8117" t="s">
        <v>10815</v>
      </c>
      <c r="B8117">
        <v>15.4</v>
      </c>
      <c r="D8117">
        <v>3537</v>
      </c>
      <c r="E8117">
        <v>3535</v>
      </c>
      <c r="F8117">
        <v>6.2</v>
      </c>
    </row>
    <row r="8118" spans="1:6" x14ac:dyDescent="0.25">
      <c r="A8118" t="s">
        <v>10816</v>
      </c>
      <c r="B8118">
        <v>13</v>
      </c>
      <c r="D8118">
        <v>3537</v>
      </c>
      <c r="E8118">
        <v>3539</v>
      </c>
      <c r="F8118">
        <v>8.3000000000000007</v>
      </c>
    </row>
    <row r="8119" spans="1:6" x14ac:dyDescent="0.25">
      <c r="A8119" t="s">
        <v>10817</v>
      </c>
      <c r="B8119">
        <v>10.4</v>
      </c>
      <c r="D8119">
        <v>3537</v>
      </c>
      <c r="E8119">
        <v>3543</v>
      </c>
      <c r="F8119">
        <v>13.1</v>
      </c>
    </row>
    <row r="8120" spans="1:6" x14ac:dyDescent="0.25">
      <c r="A8120" t="s">
        <v>10818</v>
      </c>
      <c r="B8120">
        <v>12</v>
      </c>
      <c r="D8120">
        <v>3539</v>
      </c>
      <c r="E8120">
        <v>3529</v>
      </c>
      <c r="F8120">
        <v>15.3</v>
      </c>
    </row>
    <row r="8121" spans="1:6" x14ac:dyDescent="0.25">
      <c r="A8121" t="s">
        <v>10819</v>
      </c>
      <c r="B8121">
        <v>8.3000000000000007</v>
      </c>
      <c r="D8121">
        <v>3539</v>
      </c>
      <c r="E8121">
        <v>3531</v>
      </c>
      <c r="F8121">
        <v>13</v>
      </c>
    </row>
    <row r="8122" spans="1:6" x14ac:dyDescent="0.25">
      <c r="A8122" t="s">
        <v>10820</v>
      </c>
      <c r="B8122">
        <v>5.2</v>
      </c>
      <c r="D8122">
        <v>3539</v>
      </c>
      <c r="E8122">
        <v>3533</v>
      </c>
      <c r="F8122">
        <v>10.4</v>
      </c>
    </row>
    <row r="8123" spans="1:6" x14ac:dyDescent="0.25">
      <c r="A8123" t="s">
        <v>10821</v>
      </c>
      <c r="B8123">
        <v>6.7</v>
      </c>
      <c r="D8123">
        <v>3539</v>
      </c>
      <c r="E8123">
        <v>3535</v>
      </c>
      <c r="F8123">
        <v>12</v>
      </c>
    </row>
    <row r="8124" spans="1:6" x14ac:dyDescent="0.25">
      <c r="A8124" t="s">
        <v>10822</v>
      </c>
      <c r="B8124">
        <v>6.1</v>
      </c>
      <c r="D8124">
        <v>3539</v>
      </c>
      <c r="E8124">
        <v>3537</v>
      </c>
      <c r="F8124">
        <v>8.3000000000000007</v>
      </c>
    </row>
    <row r="8125" spans="1:6" x14ac:dyDescent="0.25">
      <c r="A8125" t="s">
        <v>10823</v>
      </c>
      <c r="B8125">
        <v>19.5</v>
      </c>
      <c r="D8125">
        <v>3539</v>
      </c>
      <c r="E8125">
        <v>3541</v>
      </c>
      <c r="F8125">
        <v>5.2</v>
      </c>
    </row>
    <row r="8126" spans="1:6" x14ac:dyDescent="0.25">
      <c r="A8126" t="s">
        <v>10824</v>
      </c>
      <c r="B8126">
        <v>16.8</v>
      </c>
      <c r="D8126">
        <v>3539</v>
      </c>
      <c r="E8126">
        <v>3543</v>
      </c>
      <c r="F8126">
        <v>6.7</v>
      </c>
    </row>
    <row r="8127" spans="1:6" x14ac:dyDescent="0.25">
      <c r="A8127" t="s">
        <v>10825</v>
      </c>
      <c r="B8127">
        <v>15.5</v>
      </c>
      <c r="D8127">
        <v>3539</v>
      </c>
      <c r="E8127">
        <v>3545</v>
      </c>
      <c r="F8127">
        <v>6.1</v>
      </c>
    </row>
    <row r="8128" spans="1:6" x14ac:dyDescent="0.25">
      <c r="A8128" t="s">
        <v>10826</v>
      </c>
      <c r="B8128">
        <v>5.2</v>
      </c>
      <c r="D8128">
        <v>3541</v>
      </c>
      <c r="E8128">
        <v>3529</v>
      </c>
      <c r="F8128">
        <v>19.5</v>
      </c>
    </row>
    <row r="8129" spans="1:6" x14ac:dyDescent="0.25">
      <c r="A8129" t="s">
        <v>10827</v>
      </c>
      <c r="B8129">
        <v>9.5</v>
      </c>
      <c r="D8129">
        <v>3541</v>
      </c>
      <c r="E8129">
        <v>3531</v>
      </c>
      <c r="F8129">
        <v>16.8</v>
      </c>
    </row>
    <row r="8130" spans="1:6" x14ac:dyDescent="0.25">
      <c r="A8130" t="s">
        <v>10828</v>
      </c>
      <c r="B8130">
        <v>3.9</v>
      </c>
      <c r="D8130">
        <v>3541</v>
      </c>
      <c r="E8130">
        <v>3533</v>
      </c>
      <c r="F8130">
        <v>15.5</v>
      </c>
    </row>
    <row r="8131" spans="1:6" x14ac:dyDescent="0.25">
      <c r="A8131" t="s">
        <v>10829</v>
      </c>
      <c r="B8131">
        <v>6.8</v>
      </c>
      <c r="D8131">
        <v>3541</v>
      </c>
      <c r="E8131">
        <v>3539</v>
      </c>
      <c r="F8131">
        <v>5.2</v>
      </c>
    </row>
    <row r="8132" spans="1:6" x14ac:dyDescent="0.25">
      <c r="A8132" t="s">
        <v>10830</v>
      </c>
      <c r="B8132">
        <v>4.3</v>
      </c>
      <c r="D8132">
        <v>3541</v>
      </c>
      <c r="E8132">
        <v>3543</v>
      </c>
      <c r="F8132">
        <v>9.5</v>
      </c>
    </row>
    <row r="8133" spans="1:6" x14ac:dyDescent="0.25">
      <c r="A8133" t="s">
        <v>10831</v>
      </c>
      <c r="B8133">
        <v>12.4</v>
      </c>
      <c r="D8133">
        <v>3541</v>
      </c>
      <c r="E8133">
        <v>3545</v>
      </c>
      <c r="F8133">
        <v>3.9</v>
      </c>
    </row>
    <row r="8134" spans="1:6" x14ac:dyDescent="0.25">
      <c r="A8134" t="s">
        <v>10832</v>
      </c>
      <c r="B8134">
        <v>17</v>
      </c>
      <c r="D8134">
        <v>3541</v>
      </c>
      <c r="E8134">
        <v>3547</v>
      </c>
      <c r="F8134">
        <v>6.8</v>
      </c>
    </row>
    <row r="8135" spans="1:6" x14ac:dyDescent="0.25">
      <c r="A8135" t="s">
        <v>10833</v>
      </c>
      <c r="B8135">
        <v>11.9</v>
      </c>
      <c r="D8135">
        <v>3541</v>
      </c>
      <c r="E8135">
        <v>3551</v>
      </c>
      <c r="F8135">
        <v>4.3</v>
      </c>
    </row>
    <row r="8136" spans="1:6" x14ac:dyDescent="0.25">
      <c r="A8136" t="s">
        <v>10834</v>
      </c>
      <c r="B8136">
        <v>9.1999999999999993</v>
      </c>
      <c r="D8136">
        <v>3541</v>
      </c>
      <c r="E8136">
        <v>3557</v>
      </c>
      <c r="F8136">
        <v>12.4</v>
      </c>
    </row>
    <row r="8137" spans="1:6" x14ac:dyDescent="0.25">
      <c r="A8137" t="s">
        <v>10835</v>
      </c>
      <c r="B8137">
        <v>3</v>
      </c>
      <c r="D8137">
        <v>3541</v>
      </c>
      <c r="E8137">
        <v>3559</v>
      </c>
      <c r="F8137">
        <v>17</v>
      </c>
    </row>
    <row r="8138" spans="1:6" x14ac:dyDescent="0.25">
      <c r="A8138" t="s">
        <v>10836</v>
      </c>
      <c r="B8138">
        <v>12.6</v>
      </c>
      <c r="D8138">
        <v>3543</v>
      </c>
      <c r="E8138">
        <v>237</v>
      </c>
      <c r="F8138">
        <v>11.9</v>
      </c>
    </row>
    <row r="8139" spans="1:6" x14ac:dyDescent="0.25">
      <c r="A8139" t="s">
        <v>10837</v>
      </c>
      <c r="B8139">
        <v>10.5</v>
      </c>
      <c r="D8139">
        <v>3543</v>
      </c>
      <c r="E8139">
        <v>238</v>
      </c>
      <c r="F8139">
        <v>9.1999999999999993</v>
      </c>
    </row>
    <row r="8140" spans="1:6" x14ac:dyDescent="0.25">
      <c r="A8140" t="s">
        <v>10838</v>
      </c>
      <c r="B8140">
        <v>7.5</v>
      </c>
      <c r="D8140">
        <v>3543</v>
      </c>
      <c r="E8140">
        <v>240</v>
      </c>
      <c r="F8140">
        <v>3</v>
      </c>
    </row>
    <row r="8141" spans="1:6" x14ac:dyDescent="0.25">
      <c r="A8141" t="s">
        <v>10839</v>
      </c>
      <c r="B8141">
        <v>9.3000000000000007</v>
      </c>
      <c r="D8141">
        <v>3543</v>
      </c>
      <c r="E8141">
        <v>3527</v>
      </c>
      <c r="F8141">
        <v>12.6</v>
      </c>
    </row>
    <row r="8142" spans="1:6" x14ac:dyDescent="0.25">
      <c r="A8142" t="s">
        <v>10840</v>
      </c>
      <c r="B8142">
        <v>13.1</v>
      </c>
      <c r="D8142">
        <v>3543</v>
      </c>
      <c r="E8142">
        <v>3529</v>
      </c>
      <c r="F8142">
        <v>10.5</v>
      </c>
    </row>
    <row r="8143" spans="1:6" x14ac:dyDescent="0.25">
      <c r="A8143" t="s">
        <v>10841</v>
      </c>
      <c r="B8143">
        <v>6.7</v>
      </c>
      <c r="D8143">
        <v>3543</v>
      </c>
      <c r="E8143">
        <v>3531</v>
      </c>
      <c r="F8143">
        <v>7.5</v>
      </c>
    </row>
    <row r="8144" spans="1:6" x14ac:dyDescent="0.25">
      <c r="A8144" t="s">
        <v>10842</v>
      </c>
      <c r="B8144">
        <v>9.5</v>
      </c>
      <c r="D8144">
        <v>3543</v>
      </c>
      <c r="E8144">
        <v>3533</v>
      </c>
      <c r="F8144">
        <v>9.3000000000000007</v>
      </c>
    </row>
    <row r="8145" spans="1:6" x14ac:dyDescent="0.25">
      <c r="A8145" t="s">
        <v>10843</v>
      </c>
      <c r="B8145">
        <v>6.9</v>
      </c>
      <c r="D8145">
        <v>3543</v>
      </c>
      <c r="E8145">
        <v>3537</v>
      </c>
      <c r="F8145">
        <v>13.1</v>
      </c>
    </row>
    <row r="8146" spans="1:6" x14ac:dyDescent="0.25">
      <c r="A8146" t="s">
        <v>10844</v>
      </c>
      <c r="B8146">
        <v>14.9</v>
      </c>
      <c r="D8146">
        <v>3543</v>
      </c>
      <c r="E8146">
        <v>3539</v>
      </c>
      <c r="F8146">
        <v>6.7</v>
      </c>
    </row>
    <row r="8147" spans="1:6" x14ac:dyDescent="0.25">
      <c r="A8147" t="s">
        <v>10845</v>
      </c>
      <c r="B8147">
        <v>17.8</v>
      </c>
      <c r="D8147">
        <v>3543</v>
      </c>
      <c r="E8147">
        <v>3541</v>
      </c>
      <c r="F8147">
        <v>9.5</v>
      </c>
    </row>
    <row r="8148" spans="1:6" x14ac:dyDescent="0.25">
      <c r="A8148" t="s">
        <v>10846</v>
      </c>
      <c r="B8148">
        <v>6.1</v>
      </c>
      <c r="D8148">
        <v>3543</v>
      </c>
      <c r="E8148">
        <v>3545</v>
      </c>
      <c r="F8148">
        <v>6.9</v>
      </c>
    </row>
    <row r="8149" spans="1:6" x14ac:dyDescent="0.25">
      <c r="A8149" t="s">
        <v>10847</v>
      </c>
      <c r="B8149">
        <v>3.9</v>
      </c>
      <c r="D8149">
        <v>3545</v>
      </c>
      <c r="E8149">
        <v>3533</v>
      </c>
      <c r="F8149">
        <v>14.9</v>
      </c>
    </row>
    <row r="8150" spans="1:6" x14ac:dyDescent="0.25">
      <c r="A8150" t="s">
        <v>10848</v>
      </c>
      <c r="B8150">
        <v>6.9</v>
      </c>
      <c r="D8150">
        <v>3545</v>
      </c>
      <c r="E8150">
        <v>3535</v>
      </c>
      <c r="F8150">
        <v>17.8</v>
      </c>
    </row>
    <row r="8151" spans="1:6" x14ac:dyDescent="0.25">
      <c r="A8151" t="s">
        <v>10849</v>
      </c>
      <c r="B8151">
        <v>5.7</v>
      </c>
      <c r="D8151">
        <v>3545</v>
      </c>
      <c r="E8151">
        <v>3539</v>
      </c>
      <c r="F8151">
        <v>6.1</v>
      </c>
    </row>
    <row r="8152" spans="1:6" x14ac:dyDescent="0.25">
      <c r="A8152" t="s">
        <v>10850</v>
      </c>
      <c r="B8152">
        <v>7.9</v>
      </c>
      <c r="D8152">
        <v>3545</v>
      </c>
      <c r="E8152">
        <v>3541</v>
      </c>
      <c r="F8152">
        <v>3.9</v>
      </c>
    </row>
    <row r="8153" spans="1:6" x14ac:dyDescent="0.25">
      <c r="A8153" t="s">
        <v>10851</v>
      </c>
      <c r="B8153">
        <v>15.2</v>
      </c>
      <c r="D8153">
        <v>3545</v>
      </c>
      <c r="E8153">
        <v>3543</v>
      </c>
      <c r="F8153">
        <v>6.9</v>
      </c>
    </row>
    <row r="8154" spans="1:6" x14ac:dyDescent="0.25">
      <c r="A8154" t="s">
        <v>10852</v>
      </c>
      <c r="B8154">
        <v>14.7</v>
      </c>
      <c r="D8154">
        <v>3545</v>
      </c>
      <c r="E8154">
        <v>3547</v>
      </c>
      <c r="F8154">
        <v>5.7</v>
      </c>
    </row>
    <row r="8155" spans="1:6" x14ac:dyDescent="0.25">
      <c r="A8155" t="s">
        <v>10853</v>
      </c>
      <c r="B8155">
        <v>8</v>
      </c>
      <c r="D8155">
        <v>3545</v>
      </c>
      <c r="E8155">
        <v>3551</v>
      </c>
      <c r="F8155">
        <v>7.9</v>
      </c>
    </row>
    <row r="8156" spans="1:6" x14ac:dyDescent="0.25">
      <c r="A8156" t="s">
        <v>10854</v>
      </c>
      <c r="B8156">
        <v>6.8</v>
      </c>
      <c r="D8156">
        <v>3545</v>
      </c>
      <c r="E8156">
        <v>3555</v>
      </c>
      <c r="F8156">
        <v>15.2</v>
      </c>
    </row>
    <row r="8157" spans="1:6" x14ac:dyDescent="0.25">
      <c r="A8157" t="s">
        <v>10855</v>
      </c>
      <c r="B8157">
        <v>5.7</v>
      </c>
      <c r="D8157">
        <v>3545</v>
      </c>
      <c r="E8157">
        <v>3557</v>
      </c>
      <c r="F8157">
        <v>14.7</v>
      </c>
    </row>
    <row r="8158" spans="1:6" x14ac:dyDescent="0.25">
      <c r="A8158" t="s">
        <v>10856</v>
      </c>
      <c r="B8158">
        <v>8</v>
      </c>
      <c r="D8158">
        <v>3547</v>
      </c>
      <c r="E8158">
        <v>183</v>
      </c>
      <c r="F8158">
        <v>8</v>
      </c>
    </row>
    <row r="8159" spans="1:6" x14ac:dyDescent="0.25">
      <c r="A8159" t="s">
        <v>10857</v>
      </c>
      <c r="B8159">
        <v>15.5</v>
      </c>
      <c r="D8159">
        <v>3547</v>
      </c>
      <c r="E8159">
        <v>3541</v>
      </c>
      <c r="F8159">
        <v>6.8</v>
      </c>
    </row>
    <row r="8160" spans="1:6" x14ac:dyDescent="0.25">
      <c r="A8160" t="s">
        <v>10858</v>
      </c>
      <c r="B8160">
        <v>13.2</v>
      </c>
      <c r="D8160">
        <v>3547</v>
      </c>
      <c r="E8160">
        <v>3545</v>
      </c>
      <c r="F8160">
        <v>5.7</v>
      </c>
    </row>
    <row r="8161" spans="1:6" x14ac:dyDescent="0.25">
      <c r="A8161" t="s">
        <v>10859</v>
      </c>
      <c r="B8161">
        <v>11.1</v>
      </c>
      <c r="D8161">
        <v>3547</v>
      </c>
      <c r="E8161">
        <v>3551</v>
      </c>
      <c r="F8161">
        <v>8</v>
      </c>
    </row>
    <row r="8162" spans="1:6" x14ac:dyDescent="0.25">
      <c r="A8162" t="s">
        <v>10860</v>
      </c>
      <c r="B8162">
        <v>12.8</v>
      </c>
      <c r="D8162">
        <v>3547</v>
      </c>
      <c r="E8162">
        <v>3553</v>
      </c>
      <c r="F8162">
        <v>15.5</v>
      </c>
    </row>
    <row r="8163" spans="1:6" x14ac:dyDescent="0.25">
      <c r="A8163" t="s">
        <v>10861</v>
      </c>
      <c r="B8163">
        <v>15.6</v>
      </c>
      <c r="D8163">
        <v>3547</v>
      </c>
      <c r="E8163">
        <v>3555</v>
      </c>
      <c r="F8163">
        <v>13.2</v>
      </c>
    </row>
    <row r="8164" spans="1:6" x14ac:dyDescent="0.25">
      <c r="A8164" t="s">
        <v>11864</v>
      </c>
      <c r="B8164">
        <v>10.7</v>
      </c>
      <c r="D8164">
        <v>3547</v>
      </c>
      <c r="E8164">
        <v>3557</v>
      </c>
      <c r="F8164">
        <v>11.1</v>
      </c>
    </row>
    <row r="8165" spans="1:6" x14ac:dyDescent="0.25">
      <c r="A8165" t="s">
        <v>11865</v>
      </c>
      <c r="B8165">
        <v>13.4</v>
      </c>
      <c r="D8165">
        <v>3547</v>
      </c>
      <c r="E8165">
        <v>3559</v>
      </c>
      <c r="F8165">
        <v>12.8</v>
      </c>
    </row>
    <row r="8166" spans="1:6" x14ac:dyDescent="0.25">
      <c r="A8166" t="s">
        <v>10862</v>
      </c>
      <c r="B8166">
        <v>4.3</v>
      </c>
      <c r="D8166">
        <v>3547</v>
      </c>
      <c r="E8166">
        <v>3561</v>
      </c>
      <c r="F8166">
        <v>15.6</v>
      </c>
    </row>
    <row r="8167" spans="1:6" x14ac:dyDescent="0.25">
      <c r="A8167" t="s">
        <v>10863</v>
      </c>
      <c r="B8167">
        <v>7.9</v>
      </c>
      <c r="D8167">
        <v>3547</v>
      </c>
      <c r="E8167">
        <v>3569</v>
      </c>
      <c r="F8167">
        <v>10.7</v>
      </c>
    </row>
    <row r="8168" spans="1:6" x14ac:dyDescent="0.25">
      <c r="A8168" t="s">
        <v>10864</v>
      </c>
      <c r="B8168">
        <v>8</v>
      </c>
      <c r="D8168">
        <v>3547</v>
      </c>
      <c r="E8168">
        <v>3571</v>
      </c>
      <c r="F8168">
        <v>13.4</v>
      </c>
    </row>
    <row r="8169" spans="1:6" x14ac:dyDescent="0.25">
      <c r="A8169" t="s">
        <v>10865</v>
      </c>
      <c r="B8169">
        <v>7.8</v>
      </c>
      <c r="D8169">
        <v>3551</v>
      </c>
      <c r="E8169">
        <v>3541</v>
      </c>
      <c r="F8169">
        <v>4.3</v>
      </c>
    </row>
    <row r="8170" spans="1:6" x14ac:dyDescent="0.25">
      <c r="A8170" t="s">
        <v>10866</v>
      </c>
      <c r="B8170">
        <v>7.7</v>
      </c>
      <c r="D8170">
        <v>3551</v>
      </c>
      <c r="E8170">
        <v>3545</v>
      </c>
      <c r="F8170">
        <v>7.9</v>
      </c>
    </row>
    <row r="8171" spans="1:6" x14ac:dyDescent="0.25">
      <c r="A8171" t="s">
        <v>10867</v>
      </c>
      <c r="B8171">
        <v>8.6999999999999993</v>
      </c>
      <c r="D8171">
        <v>3551</v>
      </c>
      <c r="E8171">
        <v>3547</v>
      </c>
      <c r="F8171">
        <v>8</v>
      </c>
    </row>
    <row r="8172" spans="1:6" x14ac:dyDescent="0.25">
      <c r="A8172" t="s">
        <v>10868</v>
      </c>
      <c r="B8172">
        <v>14.4</v>
      </c>
      <c r="D8172">
        <v>3551</v>
      </c>
      <c r="E8172">
        <v>3553</v>
      </c>
      <c r="F8172">
        <v>7.8</v>
      </c>
    </row>
    <row r="8173" spans="1:6" x14ac:dyDescent="0.25">
      <c r="A8173" t="s">
        <v>11866</v>
      </c>
      <c r="B8173">
        <v>16.600000000000001</v>
      </c>
      <c r="D8173">
        <v>3551</v>
      </c>
      <c r="E8173">
        <v>3555</v>
      </c>
      <c r="F8173">
        <v>7.7</v>
      </c>
    </row>
    <row r="8174" spans="1:6" x14ac:dyDescent="0.25">
      <c r="A8174" t="s">
        <v>10869</v>
      </c>
      <c r="B8174">
        <v>15.5</v>
      </c>
      <c r="D8174">
        <v>3551</v>
      </c>
      <c r="E8174">
        <v>3557</v>
      </c>
      <c r="F8174">
        <v>8.6999999999999993</v>
      </c>
    </row>
    <row r="8175" spans="1:6" x14ac:dyDescent="0.25">
      <c r="A8175" t="s">
        <v>10870</v>
      </c>
      <c r="B8175">
        <v>7.8</v>
      </c>
      <c r="D8175">
        <v>3551</v>
      </c>
      <c r="E8175">
        <v>3559</v>
      </c>
      <c r="F8175">
        <v>14.4</v>
      </c>
    </row>
    <row r="8176" spans="1:6" x14ac:dyDescent="0.25">
      <c r="A8176" t="s">
        <v>10871</v>
      </c>
      <c r="B8176">
        <v>5.5</v>
      </c>
      <c r="D8176">
        <v>3551</v>
      </c>
      <c r="E8176">
        <v>3569</v>
      </c>
      <c r="F8176">
        <v>16.600000000000001</v>
      </c>
    </row>
    <row r="8177" spans="1:6" x14ac:dyDescent="0.25">
      <c r="A8177" t="s">
        <v>11867</v>
      </c>
      <c r="B8177">
        <v>21.8</v>
      </c>
      <c r="D8177">
        <v>3553</v>
      </c>
      <c r="E8177">
        <v>3547</v>
      </c>
      <c r="F8177">
        <v>15.5</v>
      </c>
    </row>
    <row r="8178" spans="1:6" x14ac:dyDescent="0.25">
      <c r="A8178" t="s">
        <v>10872</v>
      </c>
      <c r="B8178">
        <v>15.2</v>
      </c>
      <c r="D8178">
        <v>3553</v>
      </c>
      <c r="E8178">
        <v>3551</v>
      </c>
      <c r="F8178">
        <v>7.8</v>
      </c>
    </row>
    <row r="8179" spans="1:6" x14ac:dyDescent="0.25">
      <c r="A8179" t="s">
        <v>10873</v>
      </c>
      <c r="B8179">
        <v>13.2</v>
      </c>
      <c r="D8179">
        <v>3553</v>
      </c>
      <c r="E8179">
        <v>3555</v>
      </c>
      <c r="F8179">
        <v>5.5</v>
      </c>
    </row>
    <row r="8180" spans="1:6" x14ac:dyDescent="0.25">
      <c r="A8180" t="s">
        <v>10874</v>
      </c>
      <c r="B8180">
        <v>7.7</v>
      </c>
      <c r="D8180">
        <v>3555</v>
      </c>
      <c r="E8180">
        <v>3424</v>
      </c>
      <c r="F8180">
        <v>16.399999999999999</v>
      </c>
    </row>
    <row r="8181" spans="1:6" x14ac:dyDescent="0.25">
      <c r="A8181" t="s">
        <v>10875</v>
      </c>
      <c r="B8181">
        <v>5.5</v>
      </c>
      <c r="D8181">
        <v>3555</v>
      </c>
      <c r="E8181">
        <v>3545</v>
      </c>
      <c r="F8181">
        <v>15.2</v>
      </c>
    </row>
    <row r="8182" spans="1:6" x14ac:dyDescent="0.25">
      <c r="A8182" t="s">
        <v>10876</v>
      </c>
      <c r="B8182">
        <v>4.5999999999999996</v>
      </c>
      <c r="D8182">
        <v>3555</v>
      </c>
      <c r="E8182">
        <v>3547</v>
      </c>
      <c r="F8182">
        <v>13.2</v>
      </c>
    </row>
    <row r="8183" spans="1:6" x14ac:dyDescent="0.25">
      <c r="A8183" t="s">
        <v>10877</v>
      </c>
      <c r="B8183">
        <v>34.4</v>
      </c>
      <c r="D8183">
        <v>3555</v>
      </c>
      <c r="E8183">
        <v>3551</v>
      </c>
      <c r="F8183">
        <v>7.7</v>
      </c>
    </row>
    <row r="8184" spans="1:6" x14ac:dyDescent="0.25">
      <c r="A8184" t="s">
        <v>10878</v>
      </c>
      <c r="B8184">
        <v>12.4</v>
      </c>
      <c r="D8184">
        <v>3555</v>
      </c>
      <c r="E8184">
        <v>3553</v>
      </c>
      <c r="F8184">
        <v>5.5</v>
      </c>
    </row>
    <row r="8185" spans="1:6" x14ac:dyDescent="0.25">
      <c r="A8185" t="s">
        <v>10879</v>
      </c>
      <c r="B8185">
        <v>14.7</v>
      </c>
      <c r="D8185">
        <v>3555</v>
      </c>
      <c r="E8185">
        <v>3557</v>
      </c>
      <c r="F8185">
        <v>4.5999999999999996</v>
      </c>
    </row>
    <row r="8186" spans="1:6" x14ac:dyDescent="0.25">
      <c r="A8186" t="s">
        <v>10880</v>
      </c>
      <c r="B8186">
        <v>11.1</v>
      </c>
      <c r="D8186">
        <v>3557</v>
      </c>
      <c r="E8186">
        <v>245</v>
      </c>
      <c r="F8186">
        <v>34.4</v>
      </c>
    </row>
    <row r="8187" spans="1:6" x14ac:dyDescent="0.25">
      <c r="A8187" t="s">
        <v>10881</v>
      </c>
      <c r="B8187">
        <v>8.6999999999999993</v>
      </c>
      <c r="D8187">
        <v>3557</v>
      </c>
      <c r="E8187">
        <v>3541</v>
      </c>
      <c r="F8187">
        <v>12.4</v>
      </c>
    </row>
    <row r="8188" spans="1:6" x14ac:dyDescent="0.25">
      <c r="A8188" t="s">
        <v>10882</v>
      </c>
      <c r="B8188">
        <v>4.5999999999999996</v>
      </c>
      <c r="D8188">
        <v>3557</v>
      </c>
      <c r="E8188">
        <v>3545</v>
      </c>
      <c r="F8188">
        <v>14.7</v>
      </c>
    </row>
    <row r="8189" spans="1:6" x14ac:dyDescent="0.25">
      <c r="A8189" t="s">
        <v>10883</v>
      </c>
      <c r="B8189">
        <v>7.1</v>
      </c>
      <c r="D8189">
        <v>3557</v>
      </c>
      <c r="E8189">
        <v>3547</v>
      </c>
      <c r="F8189">
        <v>11.1</v>
      </c>
    </row>
    <row r="8190" spans="1:6" x14ac:dyDescent="0.25">
      <c r="A8190" t="s">
        <v>11868</v>
      </c>
      <c r="B8190">
        <v>13.1</v>
      </c>
      <c r="D8190">
        <v>3557</v>
      </c>
      <c r="E8190">
        <v>3551</v>
      </c>
      <c r="F8190">
        <v>8.6999999999999993</v>
      </c>
    </row>
    <row r="8191" spans="1:6" x14ac:dyDescent="0.25">
      <c r="A8191" t="s">
        <v>10884</v>
      </c>
      <c r="B8191">
        <v>17.7</v>
      </c>
      <c r="D8191">
        <v>3557</v>
      </c>
      <c r="E8191">
        <v>3555</v>
      </c>
      <c r="F8191">
        <v>4.5999999999999996</v>
      </c>
    </row>
    <row r="8192" spans="1:6" x14ac:dyDescent="0.25">
      <c r="A8192" t="s">
        <v>10885</v>
      </c>
      <c r="B8192">
        <v>32.1</v>
      </c>
      <c r="D8192">
        <v>3557</v>
      </c>
      <c r="E8192">
        <v>3559</v>
      </c>
      <c r="F8192">
        <v>7.1</v>
      </c>
    </row>
    <row r="8193" spans="1:6" x14ac:dyDescent="0.25">
      <c r="A8193" t="s">
        <v>10886</v>
      </c>
      <c r="B8193">
        <v>17</v>
      </c>
      <c r="D8193">
        <v>3557</v>
      </c>
      <c r="E8193">
        <v>3569</v>
      </c>
      <c r="F8193">
        <v>13.1</v>
      </c>
    </row>
    <row r="8194" spans="1:6" x14ac:dyDescent="0.25">
      <c r="A8194" t="s">
        <v>10887</v>
      </c>
      <c r="B8194">
        <v>12.8</v>
      </c>
      <c r="D8194">
        <v>3559</v>
      </c>
      <c r="E8194">
        <v>183</v>
      </c>
      <c r="F8194">
        <v>17.7</v>
      </c>
    </row>
    <row r="8195" spans="1:6" x14ac:dyDescent="0.25">
      <c r="A8195" t="s">
        <v>10888</v>
      </c>
      <c r="B8195">
        <v>14.4</v>
      </c>
      <c r="D8195">
        <v>3559</v>
      </c>
      <c r="E8195">
        <v>245</v>
      </c>
      <c r="F8195">
        <v>32.1</v>
      </c>
    </row>
    <row r="8196" spans="1:6" x14ac:dyDescent="0.25">
      <c r="A8196" t="s">
        <v>10889</v>
      </c>
      <c r="B8196">
        <v>7.1</v>
      </c>
      <c r="D8196">
        <v>3559</v>
      </c>
      <c r="E8196">
        <v>3541</v>
      </c>
      <c r="F8196">
        <v>17</v>
      </c>
    </row>
    <row r="8197" spans="1:6" x14ac:dyDescent="0.25">
      <c r="A8197" t="s">
        <v>10890</v>
      </c>
      <c r="B8197">
        <v>3.6</v>
      </c>
      <c r="D8197">
        <v>3559</v>
      </c>
      <c r="E8197">
        <v>3547</v>
      </c>
      <c r="F8197">
        <v>12.8</v>
      </c>
    </row>
    <row r="8198" spans="1:6" x14ac:dyDescent="0.25">
      <c r="A8198" t="s">
        <v>11869</v>
      </c>
      <c r="B8198">
        <v>8.3000000000000007</v>
      </c>
      <c r="D8198">
        <v>3559</v>
      </c>
      <c r="E8198">
        <v>3551</v>
      </c>
      <c r="F8198">
        <v>14.4</v>
      </c>
    </row>
    <row r="8199" spans="1:6" x14ac:dyDescent="0.25">
      <c r="A8199" t="s">
        <v>10891</v>
      </c>
      <c r="B8199">
        <v>15.6</v>
      </c>
      <c r="D8199">
        <v>3559</v>
      </c>
      <c r="E8199">
        <v>3557</v>
      </c>
      <c r="F8199">
        <v>7.1</v>
      </c>
    </row>
    <row r="8200" spans="1:6" x14ac:dyDescent="0.25">
      <c r="A8200" t="s">
        <v>10892</v>
      </c>
      <c r="B8200">
        <v>3.6</v>
      </c>
      <c r="D8200">
        <v>3559</v>
      </c>
      <c r="E8200">
        <v>3561</v>
      </c>
      <c r="F8200">
        <v>3.6</v>
      </c>
    </row>
    <row r="8201" spans="1:6" x14ac:dyDescent="0.25">
      <c r="A8201" t="s">
        <v>10893</v>
      </c>
      <c r="B8201">
        <v>2.9</v>
      </c>
      <c r="D8201">
        <v>3559</v>
      </c>
      <c r="E8201">
        <v>3569</v>
      </c>
      <c r="F8201">
        <v>8.3000000000000007</v>
      </c>
    </row>
    <row r="8202" spans="1:6" x14ac:dyDescent="0.25">
      <c r="A8202" t="s">
        <v>11870</v>
      </c>
      <c r="B8202">
        <v>8.5</v>
      </c>
      <c r="D8202">
        <v>3561</v>
      </c>
      <c r="E8202">
        <v>3547</v>
      </c>
      <c r="F8202">
        <v>15.6</v>
      </c>
    </row>
    <row r="8203" spans="1:6" x14ac:dyDescent="0.25">
      <c r="A8203" t="s">
        <v>11871</v>
      </c>
      <c r="B8203">
        <v>26.8</v>
      </c>
      <c r="D8203">
        <v>3561</v>
      </c>
      <c r="E8203">
        <v>3559</v>
      </c>
      <c r="F8203">
        <v>3.6</v>
      </c>
    </row>
    <row r="8204" spans="1:6" x14ac:dyDescent="0.25">
      <c r="A8204" t="s">
        <v>11872</v>
      </c>
      <c r="B8204">
        <v>27.6</v>
      </c>
      <c r="D8204">
        <v>3561</v>
      </c>
      <c r="E8204">
        <v>3563</v>
      </c>
      <c r="F8204">
        <v>2.9</v>
      </c>
    </row>
    <row r="8205" spans="1:6" x14ac:dyDescent="0.25">
      <c r="A8205" t="s">
        <v>10894</v>
      </c>
      <c r="B8205">
        <v>2.9</v>
      </c>
      <c r="D8205">
        <v>3561</v>
      </c>
      <c r="E8205">
        <v>3569</v>
      </c>
      <c r="F8205">
        <v>8.5</v>
      </c>
    </row>
    <row r="8206" spans="1:6" x14ac:dyDescent="0.25">
      <c r="A8206" t="s">
        <v>11873</v>
      </c>
      <c r="B8206">
        <v>11.6</v>
      </c>
      <c r="D8206">
        <v>3561</v>
      </c>
      <c r="E8206">
        <v>4009</v>
      </c>
      <c r="F8206">
        <v>26.8</v>
      </c>
    </row>
    <row r="8207" spans="1:6" x14ac:dyDescent="0.25">
      <c r="A8207" t="s">
        <v>11874</v>
      </c>
      <c r="B8207">
        <v>31.5</v>
      </c>
      <c r="D8207">
        <v>3561</v>
      </c>
      <c r="E8207">
        <v>4011</v>
      </c>
      <c r="F8207">
        <v>27.6</v>
      </c>
    </row>
    <row r="8208" spans="1:6" x14ac:dyDescent="0.25">
      <c r="A8208" t="s">
        <v>11875</v>
      </c>
      <c r="B8208">
        <v>41.4</v>
      </c>
      <c r="D8208">
        <v>3563</v>
      </c>
      <c r="E8208">
        <v>3561</v>
      </c>
      <c r="F8208">
        <v>2.9</v>
      </c>
    </row>
    <row r="8209" spans="1:6" x14ac:dyDescent="0.25">
      <c r="A8209" t="s">
        <v>11876</v>
      </c>
      <c r="B8209">
        <v>15.8</v>
      </c>
      <c r="D8209">
        <v>3563</v>
      </c>
      <c r="E8209">
        <v>3565</v>
      </c>
      <c r="F8209">
        <v>11.6</v>
      </c>
    </row>
    <row r="8210" spans="1:6" x14ac:dyDescent="0.25">
      <c r="A8210" t="s">
        <v>11877</v>
      </c>
      <c r="B8210">
        <v>11.6</v>
      </c>
      <c r="D8210">
        <v>3563</v>
      </c>
      <c r="E8210">
        <v>3567</v>
      </c>
      <c r="F8210">
        <v>31.5</v>
      </c>
    </row>
    <row r="8211" spans="1:6" x14ac:dyDescent="0.25">
      <c r="A8211" t="s">
        <v>11878</v>
      </c>
      <c r="B8211">
        <v>22.2</v>
      </c>
      <c r="D8211">
        <v>3563</v>
      </c>
      <c r="E8211">
        <v>4007</v>
      </c>
      <c r="F8211">
        <v>41.4</v>
      </c>
    </row>
    <row r="8212" spans="1:6" x14ac:dyDescent="0.25">
      <c r="A8212" t="s">
        <v>11879</v>
      </c>
      <c r="B8212">
        <v>33.1</v>
      </c>
      <c r="D8212">
        <v>3565</v>
      </c>
      <c r="E8212">
        <v>3424</v>
      </c>
      <c r="F8212">
        <v>13.9</v>
      </c>
    </row>
    <row r="8213" spans="1:6" x14ac:dyDescent="0.25">
      <c r="A8213" t="s">
        <v>11880</v>
      </c>
      <c r="B8213">
        <v>32.1</v>
      </c>
      <c r="D8213">
        <v>3565</v>
      </c>
      <c r="E8213">
        <v>3563</v>
      </c>
      <c r="F8213">
        <v>11.6</v>
      </c>
    </row>
    <row r="8214" spans="1:6" x14ac:dyDescent="0.25">
      <c r="A8214" t="s">
        <v>11881</v>
      </c>
      <c r="B8214">
        <v>34.799999999999997</v>
      </c>
      <c r="D8214">
        <v>3565</v>
      </c>
      <c r="E8214">
        <v>3567</v>
      </c>
      <c r="F8214">
        <v>21.2</v>
      </c>
    </row>
    <row r="8215" spans="1:6" x14ac:dyDescent="0.25">
      <c r="A8215" t="s">
        <v>11882</v>
      </c>
      <c r="B8215">
        <v>22.1</v>
      </c>
      <c r="D8215">
        <v>3565</v>
      </c>
      <c r="E8215">
        <v>4007</v>
      </c>
      <c r="F8215">
        <v>33.1</v>
      </c>
    </row>
    <row r="8216" spans="1:6" x14ac:dyDescent="0.25">
      <c r="A8216" t="s">
        <v>11883</v>
      </c>
      <c r="B8216">
        <v>31.5</v>
      </c>
      <c r="D8216">
        <v>3565</v>
      </c>
      <c r="E8216">
        <v>4009</v>
      </c>
      <c r="F8216">
        <v>32.1</v>
      </c>
    </row>
    <row r="8217" spans="1:6" x14ac:dyDescent="0.25">
      <c r="A8217" t="s">
        <v>11884</v>
      </c>
      <c r="B8217">
        <v>22.2</v>
      </c>
      <c r="D8217">
        <v>3565</v>
      </c>
      <c r="E8217">
        <v>4011</v>
      </c>
      <c r="F8217">
        <v>34.299999999999997</v>
      </c>
    </row>
    <row r="8218" spans="1:6" x14ac:dyDescent="0.25">
      <c r="A8218" t="s">
        <v>11885</v>
      </c>
      <c r="B8218">
        <v>21.9</v>
      </c>
      <c r="D8218">
        <v>3567</v>
      </c>
      <c r="E8218">
        <v>3432</v>
      </c>
      <c r="F8218">
        <v>23.1</v>
      </c>
    </row>
    <row r="8219" spans="1:6" x14ac:dyDescent="0.25">
      <c r="A8219" t="s">
        <v>11886</v>
      </c>
      <c r="B8219">
        <v>14.3</v>
      </c>
      <c r="D8219">
        <v>3567</v>
      </c>
      <c r="E8219">
        <v>3563</v>
      </c>
      <c r="F8219">
        <v>31.5</v>
      </c>
    </row>
    <row r="8220" spans="1:6" x14ac:dyDescent="0.25">
      <c r="A8220" t="s">
        <v>11887</v>
      </c>
      <c r="B8220">
        <v>39.799999999999997</v>
      </c>
      <c r="D8220">
        <v>3567</v>
      </c>
      <c r="E8220">
        <v>3565</v>
      </c>
      <c r="F8220">
        <v>21.2</v>
      </c>
    </row>
    <row r="8221" spans="1:6" x14ac:dyDescent="0.25">
      <c r="A8221" t="s">
        <v>11888</v>
      </c>
      <c r="B8221">
        <v>11.4</v>
      </c>
      <c r="D8221">
        <v>3567</v>
      </c>
      <c r="E8221">
        <v>4005</v>
      </c>
      <c r="F8221">
        <v>21.9</v>
      </c>
    </row>
    <row r="8222" spans="1:6" x14ac:dyDescent="0.25">
      <c r="A8222" t="s">
        <v>11889</v>
      </c>
      <c r="B8222">
        <v>21</v>
      </c>
      <c r="D8222">
        <v>3567</v>
      </c>
      <c r="E8222">
        <v>4007</v>
      </c>
      <c r="F8222">
        <v>14.2</v>
      </c>
    </row>
    <row r="8223" spans="1:6" x14ac:dyDescent="0.25">
      <c r="A8223" t="s">
        <v>11890</v>
      </c>
      <c r="B8223">
        <v>32.9</v>
      </c>
      <c r="D8223">
        <v>3567</v>
      </c>
      <c r="E8223">
        <v>4009</v>
      </c>
      <c r="F8223">
        <v>39.6</v>
      </c>
    </row>
    <row r="8224" spans="1:6" x14ac:dyDescent="0.25">
      <c r="A8224" t="s">
        <v>11891</v>
      </c>
      <c r="B8224">
        <v>10.7</v>
      </c>
      <c r="D8224">
        <v>3569</v>
      </c>
      <c r="E8224">
        <v>183</v>
      </c>
      <c r="F8224">
        <v>11.4</v>
      </c>
    </row>
    <row r="8225" spans="1:6" x14ac:dyDescent="0.25">
      <c r="A8225" t="s">
        <v>11892</v>
      </c>
      <c r="B8225">
        <v>16.600000000000001</v>
      </c>
      <c r="D8225">
        <v>3569</v>
      </c>
      <c r="E8225">
        <v>244</v>
      </c>
      <c r="F8225">
        <v>21</v>
      </c>
    </row>
    <row r="8226" spans="1:6" x14ac:dyDescent="0.25">
      <c r="A8226" t="s">
        <v>11893</v>
      </c>
      <c r="B8226">
        <v>13.1</v>
      </c>
      <c r="D8226">
        <v>3569</v>
      </c>
      <c r="E8226">
        <v>997</v>
      </c>
      <c r="F8226">
        <v>32.9</v>
      </c>
    </row>
    <row r="8227" spans="1:6" x14ac:dyDescent="0.25">
      <c r="A8227" t="s">
        <v>11894</v>
      </c>
      <c r="B8227">
        <v>8.3000000000000007</v>
      </c>
      <c r="D8227">
        <v>3569</v>
      </c>
      <c r="E8227">
        <v>3547</v>
      </c>
      <c r="F8227">
        <v>10.7</v>
      </c>
    </row>
    <row r="8228" spans="1:6" x14ac:dyDescent="0.25">
      <c r="A8228" t="s">
        <v>11895</v>
      </c>
      <c r="B8228">
        <v>8.5</v>
      </c>
      <c r="D8228">
        <v>3569</v>
      </c>
      <c r="E8228">
        <v>3551</v>
      </c>
      <c r="F8228">
        <v>16.600000000000001</v>
      </c>
    </row>
    <row r="8229" spans="1:6" x14ac:dyDescent="0.25">
      <c r="A8229" t="s">
        <v>11896</v>
      </c>
      <c r="B8229">
        <v>7.3</v>
      </c>
      <c r="D8229">
        <v>3569</v>
      </c>
      <c r="E8229">
        <v>3557</v>
      </c>
      <c r="F8229">
        <v>13.1</v>
      </c>
    </row>
    <row r="8230" spans="1:6" x14ac:dyDescent="0.25">
      <c r="A8230" t="s">
        <v>11897</v>
      </c>
      <c r="B8230">
        <v>29.1</v>
      </c>
      <c r="D8230">
        <v>3569</v>
      </c>
      <c r="E8230">
        <v>3559</v>
      </c>
      <c r="F8230">
        <v>8.3000000000000007</v>
      </c>
    </row>
    <row r="8231" spans="1:6" x14ac:dyDescent="0.25">
      <c r="A8231" t="s">
        <v>11898</v>
      </c>
      <c r="B8231">
        <v>28.8</v>
      </c>
      <c r="D8231">
        <v>3569</v>
      </c>
      <c r="E8231">
        <v>3561</v>
      </c>
      <c r="F8231">
        <v>8.5</v>
      </c>
    </row>
    <row r="8232" spans="1:6" x14ac:dyDescent="0.25">
      <c r="A8232" t="s">
        <v>11899</v>
      </c>
      <c r="B8232">
        <v>13.3</v>
      </c>
      <c r="D8232">
        <v>3569</v>
      </c>
      <c r="E8232">
        <v>3571</v>
      </c>
      <c r="F8232">
        <v>7.3</v>
      </c>
    </row>
    <row r="8233" spans="1:6" x14ac:dyDescent="0.25">
      <c r="A8233" t="s">
        <v>11900</v>
      </c>
      <c r="B8233">
        <v>9.1</v>
      </c>
      <c r="D8233">
        <v>3569</v>
      </c>
      <c r="E8233">
        <v>4009</v>
      </c>
      <c r="F8233">
        <v>29.1</v>
      </c>
    </row>
    <row r="8234" spans="1:6" x14ac:dyDescent="0.25">
      <c r="A8234" t="s">
        <v>11901</v>
      </c>
      <c r="B8234">
        <v>15.2</v>
      </c>
      <c r="D8234">
        <v>3569</v>
      </c>
      <c r="E8234">
        <v>4011</v>
      </c>
      <c r="F8234">
        <v>28.8</v>
      </c>
    </row>
    <row r="8235" spans="1:6" x14ac:dyDescent="0.25">
      <c r="A8235" t="s">
        <v>11902</v>
      </c>
      <c r="B8235">
        <v>17.2</v>
      </c>
      <c r="D8235">
        <v>3571</v>
      </c>
      <c r="E8235">
        <v>182</v>
      </c>
      <c r="F8235">
        <v>13.3</v>
      </c>
    </row>
    <row r="8236" spans="1:6" x14ac:dyDescent="0.25">
      <c r="A8236" t="s">
        <v>11903</v>
      </c>
      <c r="B8236">
        <v>29.2</v>
      </c>
      <c r="D8236">
        <v>3571</v>
      </c>
      <c r="E8236">
        <v>183</v>
      </c>
      <c r="F8236">
        <v>9.1</v>
      </c>
    </row>
    <row r="8237" spans="1:6" x14ac:dyDescent="0.25">
      <c r="A8237" t="s">
        <v>11904</v>
      </c>
      <c r="B8237">
        <v>13.4</v>
      </c>
      <c r="D8237">
        <v>3571</v>
      </c>
      <c r="E8237">
        <v>244</v>
      </c>
      <c r="F8237">
        <v>15.2</v>
      </c>
    </row>
    <row r="8238" spans="1:6" x14ac:dyDescent="0.25">
      <c r="A8238" t="s">
        <v>11905</v>
      </c>
      <c r="B8238">
        <v>7.3</v>
      </c>
      <c r="D8238">
        <v>3571</v>
      </c>
      <c r="E8238">
        <v>245</v>
      </c>
      <c r="F8238">
        <v>17.2</v>
      </c>
    </row>
    <row r="8239" spans="1:6" x14ac:dyDescent="0.25">
      <c r="A8239" t="s">
        <v>11906</v>
      </c>
      <c r="B8239">
        <v>30</v>
      </c>
      <c r="D8239">
        <v>3571</v>
      </c>
      <c r="E8239">
        <v>997</v>
      </c>
      <c r="F8239">
        <v>29.2</v>
      </c>
    </row>
    <row r="8240" spans="1:6" x14ac:dyDescent="0.25">
      <c r="A8240" t="s">
        <v>11907</v>
      </c>
      <c r="B8240">
        <v>28.9</v>
      </c>
      <c r="D8240">
        <v>3571</v>
      </c>
      <c r="E8240">
        <v>3547</v>
      </c>
      <c r="F8240">
        <v>13.4</v>
      </c>
    </row>
    <row r="8241" spans="1:6" x14ac:dyDescent="0.25">
      <c r="A8241" t="s">
        <v>11908</v>
      </c>
      <c r="B8241">
        <v>22.2</v>
      </c>
      <c r="D8241">
        <v>3571</v>
      </c>
      <c r="E8241">
        <v>3569</v>
      </c>
      <c r="F8241">
        <v>7.3</v>
      </c>
    </row>
    <row r="8242" spans="1:6" x14ac:dyDescent="0.25">
      <c r="A8242" t="s">
        <v>11909</v>
      </c>
      <c r="B8242">
        <v>29.1</v>
      </c>
      <c r="D8242">
        <v>3571</v>
      </c>
      <c r="E8242">
        <v>4009</v>
      </c>
      <c r="F8242">
        <v>30</v>
      </c>
    </row>
    <row r="8243" spans="1:6" x14ac:dyDescent="0.25">
      <c r="A8243" t="s">
        <v>11910</v>
      </c>
      <c r="B8243">
        <v>28.9</v>
      </c>
      <c r="D8243">
        <v>3571</v>
      </c>
      <c r="E8243">
        <v>4011</v>
      </c>
      <c r="F8243">
        <v>28.9</v>
      </c>
    </row>
    <row r="8244" spans="1:6" x14ac:dyDescent="0.25">
      <c r="A8244" t="s">
        <v>11911</v>
      </c>
      <c r="B8244">
        <v>19.2</v>
      </c>
      <c r="D8244">
        <v>4001</v>
      </c>
      <c r="E8244">
        <v>3306</v>
      </c>
      <c r="F8244">
        <v>22.2</v>
      </c>
    </row>
    <row r="8245" spans="1:6" x14ac:dyDescent="0.25">
      <c r="A8245" t="s">
        <v>11912</v>
      </c>
      <c r="B8245">
        <v>19.8</v>
      </c>
      <c r="D8245">
        <v>4001</v>
      </c>
      <c r="E8245">
        <v>3313</v>
      </c>
      <c r="F8245">
        <v>29.1</v>
      </c>
    </row>
    <row r="8246" spans="1:6" x14ac:dyDescent="0.25">
      <c r="A8246" t="s">
        <v>11913</v>
      </c>
      <c r="B8246">
        <v>37.5</v>
      </c>
      <c r="D8246">
        <v>4001</v>
      </c>
      <c r="E8246">
        <v>3314</v>
      </c>
      <c r="F8246">
        <v>28.9</v>
      </c>
    </row>
    <row r="8247" spans="1:6" x14ac:dyDescent="0.25">
      <c r="A8247" t="s">
        <v>11914</v>
      </c>
      <c r="B8247">
        <v>23.8</v>
      </c>
      <c r="D8247">
        <v>4001</v>
      </c>
      <c r="E8247">
        <v>3315</v>
      </c>
      <c r="F8247">
        <v>19.2</v>
      </c>
    </row>
    <row r="8248" spans="1:6" x14ac:dyDescent="0.25">
      <c r="A8248" t="s">
        <v>11915</v>
      </c>
      <c r="B8248">
        <v>39.299999999999997</v>
      </c>
      <c r="D8248">
        <v>4001</v>
      </c>
      <c r="E8248">
        <v>3428</v>
      </c>
      <c r="F8248">
        <v>19.8</v>
      </c>
    </row>
    <row r="8249" spans="1:6" x14ac:dyDescent="0.25">
      <c r="A8249" t="s">
        <v>11916</v>
      </c>
      <c r="B8249">
        <v>49.4</v>
      </c>
      <c r="D8249">
        <v>4001</v>
      </c>
      <c r="E8249">
        <v>3432</v>
      </c>
      <c r="F8249">
        <v>35.200000000000003</v>
      </c>
    </row>
    <row r="8250" spans="1:6" x14ac:dyDescent="0.25">
      <c r="A8250" t="s">
        <v>11917</v>
      </c>
      <c r="B8250">
        <v>29.4</v>
      </c>
      <c r="D8250">
        <v>4001</v>
      </c>
      <c r="E8250">
        <v>4003</v>
      </c>
      <c r="F8250">
        <v>23.8</v>
      </c>
    </row>
    <row r="8251" spans="1:6" x14ac:dyDescent="0.25">
      <c r="A8251" t="s">
        <v>11918</v>
      </c>
      <c r="B8251">
        <v>25.3</v>
      </c>
      <c r="D8251">
        <v>4003</v>
      </c>
      <c r="E8251">
        <v>3306</v>
      </c>
      <c r="F8251">
        <v>39.299999999999997</v>
      </c>
    </row>
    <row r="8252" spans="1:6" x14ac:dyDescent="0.25">
      <c r="A8252" t="s">
        <v>11919</v>
      </c>
      <c r="B8252">
        <v>23.5</v>
      </c>
      <c r="D8252">
        <v>4003</v>
      </c>
      <c r="E8252">
        <v>3313</v>
      </c>
      <c r="F8252">
        <v>49.4</v>
      </c>
    </row>
    <row r="8253" spans="1:6" x14ac:dyDescent="0.25">
      <c r="A8253" t="s">
        <v>11920</v>
      </c>
      <c r="B8253">
        <v>20.2</v>
      </c>
      <c r="D8253">
        <v>4003</v>
      </c>
      <c r="E8253">
        <v>3315</v>
      </c>
      <c r="F8253">
        <v>29.4</v>
      </c>
    </row>
    <row r="8254" spans="1:6" x14ac:dyDescent="0.25">
      <c r="A8254" t="s">
        <v>11921</v>
      </c>
      <c r="B8254">
        <v>23.8</v>
      </c>
      <c r="D8254">
        <v>4003</v>
      </c>
      <c r="E8254">
        <v>3426</v>
      </c>
      <c r="F8254">
        <v>25.3</v>
      </c>
    </row>
    <row r="8255" spans="1:6" x14ac:dyDescent="0.25">
      <c r="A8255" t="s">
        <v>11922</v>
      </c>
      <c r="B8255">
        <v>14.1</v>
      </c>
      <c r="D8255">
        <v>4003</v>
      </c>
      <c r="E8255">
        <v>3428</v>
      </c>
      <c r="F8255">
        <v>19.600000000000001</v>
      </c>
    </row>
    <row r="8256" spans="1:6" x14ac:dyDescent="0.25">
      <c r="A8256" t="s">
        <v>11923</v>
      </c>
      <c r="B8256">
        <v>30.5</v>
      </c>
      <c r="D8256">
        <v>4003</v>
      </c>
      <c r="E8256">
        <v>3432</v>
      </c>
      <c r="F8256">
        <v>15.3</v>
      </c>
    </row>
    <row r="8257" spans="1:6" x14ac:dyDescent="0.25">
      <c r="A8257" t="s">
        <v>11924</v>
      </c>
      <c r="B8257">
        <v>14.1</v>
      </c>
      <c r="D8257">
        <v>4003</v>
      </c>
      <c r="E8257">
        <v>4001</v>
      </c>
      <c r="F8257">
        <v>23.8</v>
      </c>
    </row>
    <row r="8258" spans="1:6" x14ac:dyDescent="0.25">
      <c r="A8258" t="s">
        <v>11925</v>
      </c>
      <c r="B8258">
        <v>21.9</v>
      </c>
      <c r="D8258">
        <v>4003</v>
      </c>
      <c r="E8258">
        <v>4005</v>
      </c>
      <c r="F8258">
        <v>14.1</v>
      </c>
    </row>
    <row r="8259" spans="1:6" x14ac:dyDescent="0.25">
      <c r="A8259" t="s">
        <v>11926</v>
      </c>
      <c r="B8259">
        <v>14.1</v>
      </c>
      <c r="D8259">
        <v>4005</v>
      </c>
      <c r="E8259">
        <v>3426</v>
      </c>
      <c r="F8259">
        <v>30.5</v>
      </c>
    </row>
    <row r="8260" spans="1:6" x14ac:dyDescent="0.25">
      <c r="A8260" t="s">
        <v>11927</v>
      </c>
      <c r="B8260">
        <v>25.1</v>
      </c>
      <c r="D8260">
        <v>4005</v>
      </c>
      <c r="E8260">
        <v>3432</v>
      </c>
      <c r="F8260">
        <v>10.6</v>
      </c>
    </row>
    <row r="8261" spans="1:6" x14ac:dyDescent="0.25">
      <c r="A8261" t="s">
        <v>11928</v>
      </c>
      <c r="B8261">
        <v>31.9</v>
      </c>
      <c r="D8261">
        <v>4005</v>
      </c>
      <c r="E8261">
        <v>3567</v>
      </c>
      <c r="F8261">
        <v>21.9</v>
      </c>
    </row>
    <row r="8262" spans="1:6" x14ac:dyDescent="0.25">
      <c r="A8262" t="s">
        <v>11929</v>
      </c>
      <c r="B8262">
        <v>41.4</v>
      </c>
      <c r="D8262">
        <v>4005</v>
      </c>
      <c r="E8262">
        <v>4003</v>
      </c>
      <c r="F8262">
        <v>14.1</v>
      </c>
    </row>
    <row r="8263" spans="1:6" x14ac:dyDescent="0.25">
      <c r="A8263" t="s">
        <v>11930</v>
      </c>
      <c r="B8263">
        <v>33.1</v>
      </c>
      <c r="D8263">
        <v>4005</v>
      </c>
      <c r="E8263">
        <v>4007</v>
      </c>
      <c r="F8263">
        <v>24.8</v>
      </c>
    </row>
    <row r="8264" spans="1:6" x14ac:dyDescent="0.25">
      <c r="A8264" t="s">
        <v>11931</v>
      </c>
      <c r="B8264">
        <v>14.3</v>
      </c>
      <c r="D8264">
        <v>4005</v>
      </c>
      <c r="E8264">
        <v>3428</v>
      </c>
      <c r="F8264">
        <v>28.7</v>
      </c>
    </row>
    <row r="8265" spans="1:6" x14ac:dyDescent="0.25">
      <c r="A8265" t="s">
        <v>11932</v>
      </c>
      <c r="B8265">
        <v>25.1</v>
      </c>
      <c r="D8265">
        <v>4007</v>
      </c>
      <c r="E8265">
        <v>3432</v>
      </c>
      <c r="F8265">
        <v>31.1</v>
      </c>
    </row>
    <row r="8266" spans="1:6" x14ac:dyDescent="0.25">
      <c r="A8266" t="s">
        <v>11933</v>
      </c>
      <c r="B8266">
        <v>40.5</v>
      </c>
      <c r="D8266">
        <v>4007</v>
      </c>
      <c r="E8266">
        <v>3563</v>
      </c>
      <c r="F8266">
        <v>41.4</v>
      </c>
    </row>
    <row r="8267" spans="1:6" x14ac:dyDescent="0.25">
      <c r="A8267" t="s">
        <v>11934</v>
      </c>
      <c r="B8267">
        <v>26.8</v>
      </c>
      <c r="D8267">
        <v>4007</v>
      </c>
      <c r="E8267">
        <v>3565</v>
      </c>
      <c r="F8267">
        <v>33.1</v>
      </c>
    </row>
    <row r="8268" spans="1:6" x14ac:dyDescent="0.25">
      <c r="A8268" t="s">
        <v>11935</v>
      </c>
      <c r="B8268">
        <v>32.1</v>
      </c>
      <c r="D8268">
        <v>4007</v>
      </c>
      <c r="E8268">
        <v>3567</v>
      </c>
      <c r="F8268">
        <v>14.2</v>
      </c>
    </row>
    <row r="8269" spans="1:6" x14ac:dyDescent="0.25">
      <c r="A8269" t="s">
        <v>11936</v>
      </c>
      <c r="B8269">
        <v>39.799999999999997</v>
      </c>
      <c r="D8269">
        <v>4007</v>
      </c>
      <c r="E8269">
        <v>4005</v>
      </c>
      <c r="F8269">
        <v>24.8</v>
      </c>
    </row>
    <row r="8270" spans="1:6" x14ac:dyDescent="0.25">
      <c r="A8270" t="s">
        <v>11937</v>
      </c>
      <c r="B8270">
        <v>29.1</v>
      </c>
      <c r="D8270">
        <v>4007</v>
      </c>
      <c r="E8270">
        <v>4009</v>
      </c>
      <c r="F8270">
        <v>40.5</v>
      </c>
    </row>
    <row r="8271" spans="1:6" x14ac:dyDescent="0.25">
      <c r="A8271" t="s">
        <v>11938</v>
      </c>
      <c r="B8271">
        <v>30</v>
      </c>
      <c r="D8271">
        <v>4009</v>
      </c>
      <c r="E8271">
        <v>3561</v>
      </c>
      <c r="F8271">
        <v>26.8</v>
      </c>
    </row>
    <row r="8272" spans="1:6" x14ac:dyDescent="0.25">
      <c r="A8272" t="s">
        <v>11939</v>
      </c>
      <c r="B8272">
        <v>40.5</v>
      </c>
      <c r="D8272">
        <v>4009</v>
      </c>
      <c r="E8272">
        <v>3565</v>
      </c>
      <c r="F8272">
        <v>32.1</v>
      </c>
    </row>
    <row r="8273" spans="1:6" x14ac:dyDescent="0.25">
      <c r="A8273" t="s">
        <v>11940</v>
      </c>
      <c r="B8273">
        <v>3.5</v>
      </c>
      <c r="D8273">
        <v>4009</v>
      </c>
      <c r="E8273">
        <v>3567</v>
      </c>
      <c r="F8273">
        <v>39.6</v>
      </c>
    </row>
    <row r="8274" spans="1:6" x14ac:dyDescent="0.25">
      <c r="A8274" t="s">
        <v>11941</v>
      </c>
      <c r="B8274">
        <v>40.4</v>
      </c>
      <c r="D8274">
        <v>4009</v>
      </c>
      <c r="E8274">
        <v>3569</v>
      </c>
      <c r="F8274">
        <v>29.1</v>
      </c>
    </row>
    <row r="8275" spans="1:6" x14ac:dyDescent="0.25">
      <c r="A8275" t="s">
        <v>11942</v>
      </c>
      <c r="B8275">
        <v>16.5</v>
      </c>
      <c r="D8275">
        <v>4009</v>
      </c>
      <c r="E8275">
        <v>3571</v>
      </c>
      <c r="F8275">
        <v>30</v>
      </c>
    </row>
    <row r="8276" spans="1:6" x14ac:dyDescent="0.25">
      <c r="A8276" t="s">
        <v>11943</v>
      </c>
      <c r="B8276">
        <v>27.6</v>
      </c>
      <c r="D8276">
        <v>4009</v>
      </c>
      <c r="E8276">
        <v>4007</v>
      </c>
      <c r="F8276">
        <v>40.5</v>
      </c>
    </row>
    <row r="8277" spans="1:6" x14ac:dyDescent="0.25">
      <c r="A8277" t="s">
        <v>11944</v>
      </c>
      <c r="B8277">
        <v>34.799999999999997</v>
      </c>
      <c r="D8277">
        <v>4009</v>
      </c>
      <c r="E8277">
        <v>4011</v>
      </c>
      <c r="F8277">
        <v>3.5</v>
      </c>
    </row>
    <row r="8278" spans="1:6" x14ac:dyDescent="0.25">
      <c r="A8278" t="s">
        <v>11945</v>
      </c>
      <c r="B8278">
        <v>28.8</v>
      </c>
      <c r="D8278">
        <v>4011</v>
      </c>
      <c r="E8278">
        <v>245</v>
      </c>
      <c r="F8278">
        <v>40.4</v>
      </c>
    </row>
    <row r="8279" spans="1:6" x14ac:dyDescent="0.25">
      <c r="A8279" t="s">
        <v>11946</v>
      </c>
      <c r="B8279">
        <v>28.9</v>
      </c>
      <c r="D8279">
        <v>4011</v>
      </c>
      <c r="E8279">
        <v>997</v>
      </c>
      <c r="F8279">
        <v>16.3</v>
      </c>
    </row>
    <row r="8280" spans="1:6" x14ac:dyDescent="0.25">
      <c r="A8280" t="s">
        <v>11947</v>
      </c>
      <c r="B8280">
        <v>3.5</v>
      </c>
      <c r="D8280">
        <v>4011</v>
      </c>
      <c r="E8280">
        <v>3561</v>
      </c>
      <c r="F8280">
        <v>27.6</v>
      </c>
    </row>
    <row r="8281" spans="1:6" x14ac:dyDescent="0.25">
      <c r="A8281" t="s">
        <v>10895</v>
      </c>
      <c r="B8281">
        <v>15.4</v>
      </c>
      <c r="D8281">
        <v>4011</v>
      </c>
      <c r="E8281">
        <v>3565</v>
      </c>
      <c r="F8281">
        <v>34.299999999999997</v>
      </c>
    </row>
    <row r="8282" spans="1:6" x14ac:dyDescent="0.25">
      <c r="A8282" t="s">
        <v>10896</v>
      </c>
      <c r="B8282">
        <v>23.8</v>
      </c>
      <c r="D8282">
        <v>4011</v>
      </c>
      <c r="E8282">
        <v>3569</v>
      </c>
      <c r="F8282">
        <v>28.8</v>
      </c>
    </row>
    <row r="8283" spans="1:6" x14ac:dyDescent="0.25">
      <c r="A8283" t="s">
        <v>10897</v>
      </c>
      <c r="B8283">
        <v>9.8000000000000007</v>
      </c>
      <c r="D8283">
        <v>4011</v>
      </c>
      <c r="E8283">
        <v>3571</v>
      </c>
      <c r="F8283">
        <v>28.9</v>
      </c>
    </row>
    <row r="8284" spans="1:6" x14ac:dyDescent="0.25">
      <c r="A8284" t="s">
        <v>10898</v>
      </c>
      <c r="B8284">
        <v>6.1</v>
      </c>
      <c r="D8284">
        <v>4011</v>
      </c>
      <c r="E8284">
        <v>4009</v>
      </c>
      <c r="F8284">
        <v>3.5</v>
      </c>
    </row>
    <row r="8285" spans="1:6" x14ac:dyDescent="0.25">
      <c r="A8285" t="s">
        <v>10899</v>
      </c>
      <c r="B8285">
        <v>21.6</v>
      </c>
      <c r="D8285">
        <v>6110</v>
      </c>
      <c r="E8285">
        <v>942</v>
      </c>
      <c r="F8285">
        <v>10.7</v>
      </c>
    </row>
    <row r="8286" spans="1:6" x14ac:dyDescent="0.25">
      <c r="A8286" t="s">
        <v>10900</v>
      </c>
      <c r="B8286">
        <v>13.9</v>
      </c>
      <c r="D8286">
        <v>6110</v>
      </c>
      <c r="E8286">
        <v>943</v>
      </c>
      <c r="F8286">
        <v>19</v>
      </c>
    </row>
    <row r="8287" spans="1:6" x14ac:dyDescent="0.25">
      <c r="A8287" t="s">
        <v>10901</v>
      </c>
      <c r="B8287">
        <v>12</v>
      </c>
      <c r="D8287">
        <v>6110</v>
      </c>
      <c r="E8287">
        <v>953</v>
      </c>
      <c r="F8287">
        <v>8.6999999999999993</v>
      </c>
    </row>
    <row r="8288" spans="1:6" x14ac:dyDescent="0.25">
      <c r="A8288" t="s">
        <v>10902</v>
      </c>
      <c r="B8288">
        <v>34</v>
      </c>
      <c r="D8288">
        <v>6110</v>
      </c>
      <c r="E8288">
        <v>954</v>
      </c>
      <c r="F8288">
        <v>5.7</v>
      </c>
    </row>
    <row r="8289" spans="1:6" x14ac:dyDescent="0.25">
      <c r="A8289" t="s">
        <v>10903</v>
      </c>
      <c r="B8289">
        <v>18.600000000000001</v>
      </c>
      <c r="D8289">
        <v>6110</v>
      </c>
      <c r="E8289">
        <v>960</v>
      </c>
      <c r="F8289">
        <v>17.7</v>
      </c>
    </row>
    <row r="8290" spans="1:6" x14ac:dyDescent="0.25">
      <c r="A8290" t="s">
        <v>10904</v>
      </c>
      <c r="B8290">
        <v>16.600000000000001</v>
      </c>
      <c r="D8290">
        <v>6110</v>
      </c>
      <c r="E8290">
        <v>6114</v>
      </c>
      <c r="F8290">
        <v>12.8</v>
      </c>
    </row>
    <row r="8291" spans="1:6" x14ac:dyDescent="0.25">
      <c r="A8291" t="s">
        <v>10905</v>
      </c>
      <c r="B8291">
        <v>19.8</v>
      </c>
      <c r="D8291">
        <v>6110</v>
      </c>
      <c r="E8291">
        <v>6120</v>
      </c>
      <c r="F8291">
        <v>11.9</v>
      </c>
    </row>
    <row r="8292" spans="1:6" x14ac:dyDescent="0.25">
      <c r="A8292" t="s">
        <v>10906</v>
      </c>
      <c r="B8292">
        <v>22.3</v>
      </c>
      <c r="D8292">
        <v>6111</v>
      </c>
      <c r="E8292">
        <v>967</v>
      </c>
      <c r="F8292">
        <v>32.9</v>
      </c>
    </row>
    <row r="8293" spans="1:6" x14ac:dyDescent="0.25">
      <c r="A8293" t="s">
        <v>10907</v>
      </c>
      <c r="B8293">
        <v>27.7</v>
      </c>
      <c r="D8293">
        <v>6111</v>
      </c>
      <c r="E8293">
        <v>968</v>
      </c>
      <c r="F8293">
        <v>18.100000000000001</v>
      </c>
    </row>
    <row r="8294" spans="1:6" x14ac:dyDescent="0.25">
      <c r="A8294" t="s">
        <v>10908</v>
      </c>
      <c r="B8294">
        <v>28.9</v>
      </c>
      <c r="D8294">
        <v>6111</v>
      </c>
      <c r="E8294">
        <v>969</v>
      </c>
      <c r="F8294">
        <v>13.2</v>
      </c>
    </row>
    <row r="8295" spans="1:6" x14ac:dyDescent="0.25">
      <c r="A8295" t="s">
        <v>10909</v>
      </c>
      <c r="B8295">
        <v>19.5</v>
      </c>
      <c r="D8295">
        <v>6111</v>
      </c>
      <c r="E8295">
        <v>6112</v>
      </c>
      <c r="F8295">
        <v>19.399999999999999</v>
      </c>
    </row>
    <row r="8296" spans="1:6" x14ac:dyDescent="0.25">
      <c r="A8296" t="s">
        <v>10910</v>
      </c>
      <c r="B8296">
        <v>30.7</v>
      </c>
      <c r="D8296">
        <v>6111</v>
      </c>
      <c r="E8296">
        <v>6118</v>
      </c>
      <c r="F8296">
        <v>19.8</v>
      </c>
    </row>
    <row r="8297" spans="1:6" x14ac:dyDescent="0.25">
      <c r="A8297" t="s">
        <v>10911</v>
      </c>
      <c r="B8297">
        <v>19.8</v>
      </c>
      <c r="D8297">
        <v>6112</v>
      </c>
      <c r="E8297">
        <v>954</v>
      </c>
      <c r="F8297">
        <v>27.3</v>
      </c>
    </row>
    <row r="8298" spans="1:6" x14ac:dyDescent="0.25">
      <c r="A8298" t="s">
        <v>10912</v>
      </c>
      <c r="B8298">
        <v>20.100000000000001</v>
      </c>
      <c r="D8298">
        <v>6112</v>
      </c>
      <c r="E8298">
        <v>955</v>
      </c>
      <c r="F8298">
        <v>27</v>
      </c>
    </row>
    <row r="8299" spans="1:6" x14ac:dyDescent="0.25">
      <c r="A8299" t="s">
        <v>10913</v>
      </c>
      <c r="B8299">
        <v>10.4</v>
      </c>
      <c r="D8299">
        <v>6112</v>
      </c>
      <c r="E8299">
        <v>967</v>
      </c>
      <c r="F8299">
        <v>18.3</v>
      </c>
    </row>
    <row r="8300" spans="1:6" x14ac:dyDescent="0.25">
      <c r="A8300" t="s">
        <v>10914</v>
      </c>
      <c r="B8300">
        <v>11</v>
      </c>
      <c r="D8300">
        <v>6112</v>
      </c>
      <c r="E8300">
        <v>969</v>
      </c>
      <c r="F8300">
        <v>28.4</v>
      </c>
    </row>
    <row r="8301" spans="1:6" x14ac:dyDescent="0.25">
      <c r="A8301" t="s">
        <v>10915</v>
      </c>
      <c r="B8301">
        <v>8.4</v>
      </c>
      <c r="D8301">
        <v>6112</v>
      </c>
      <c r="E8301">
        <v>6111</v>
      </c>
      <c r="F8301">
        <v>19.399999999999999</v>
      </c>
    </row>
    <row r="8302" spans="1:6" x14ac:dyDescent="0.25">
      <c r="A8302" t="s">
        <v>10916</v>
      </c>
      <c r="B8302">
        <v>16.3</v>
      </c>
      <c r="D8302">
        <v>6112</v>
      </c>
      <c r="E8302">
        <v>6114</v>
      </c>
      <c r="F8302">
        <v>19.7</v>
      </c>
    </row>
    <row r="8303" spans="1:6" x14ac:dyDescent="0.25">
      <c r="A8303" t="s">
        <v>10917</v>
      </c>
      <c r="B8303">
        <v>14.2</v>
      </c>
      <c r="D8303">
        <v>6112</v>
      </c>
      <c r="E8303">
        <v>6116</v>
      </c>
      <c r="F8303">
        <v>9.3000000000000007</v>
      </c>
    </row>
    <row r="8304" spans="1:6" x14ac:dyDescent="0.25">
      <c r="A8304" t="s">
        <v>10918</v>
      </c>
      <c r="B8304">
        <v>13.9</v>
      </c>
      <c r="D8304">
        <v>6112</v>
      </c>
      <c r="E8304">
        <v>6118</v>
      </c>
      <c r="F8304">
        <v>10.8</v>
      </c>
    </row>
    <row r="8305" spans="1:6" x14ac:dyDescent="0.25">
      <c r="A8305" t="s">
        <v>10919</v>
      </c>
      <c r="B8305">
        <v>20.100000000000001</v>
      </c>
      <c r="D8305">
        <v>6114</v>
      </c>
      <c r="E8305">
        <v>954</v>
      </c>
      <c r="F8305">
        <v>8.3000000000000007</v>
      </c>
    </row>
    <row r="8306" spans="1:6" x14ac:dyDescent="0.25">
      <c r="A8306" t="s">
        <v>10920</v>
      </c>
      <c r="B8306">
        <v>13.9</v>
      </c>
      <c r="D8306">
        <v>6114</v>
      </c>
      <c r="E8306">
        <v>955</v>
      </c>
      <c r="F8306">
        <v>13.1</v>
      </c>
    </row>
    <row r="8307" spans="1:6" x14ac:dyDescent="0.25">
      <c r="A8307" t="s">
        <v>10921</v>
      </c>
      <c r="B8307">
        <v>22.2</v>
      </c>
      <c r="D8307">
        <v>6114</v>
      </c>
      <c r="E8307">
        <v>956</v>
      </c>
      <c r="F8307">
        <v>13.8</v>
      </c>
    </row>
    <row r="8308" spans="1:6" x14ac:dyDescent="0.25">
      <c r="A8308" t="s">
        <v>10922</v>
      </c>
      <c r="B8308">
        <v>28.1</v>
      </c>
      <c r="D8308">
        <v>6114</v>
      </c>
      <c r="E8308">
        <v>6110</v>
      </c>
      <c r="F8308">
        <v>12.8</v>
      </c>
    </row>
    <row r="8309" spans="1:6" x14ac:dyDescent="0.25">
      <c r="A8309" t="s">
        <v>10923</v>
      </c>
      <c r="B8309">
        <v>19.2</v>
      </c>
      <c r="D8309">
        <v>6114</v>
      </c>
      <c r="E8309">
        <v>6112</v>
      </c>
      <c r="F8309">
        <v>19.7</v>
      </c>
    </row>
    <row r="8310" spans="1:6" x14ac:dyDescent="0.25">
      <c r="A8310" t="s">
        <v>10924</v>
      </c>
      <c r="B8310">
        <v>21.6</v>
      </c>
      <c r="D8310">
        <v>6114</v>
      </c>
      <c r="E8310">
        <v>6120</v>
      </c>
      <c r="F8310">
        <v>13.2</v>
      </c>
    </row>
    <row r="8311" spans="1:6" x14ac:dyDescent="0.25">
      <c r="A8311" t="s">
        <v>10925</v>
      </c>
      <c r="B8311">
        <v>15.7</v>
      </c>
      <c r="D8311">
        <v>6114</v>
      </c>
      <c r="E8311">
        <v>6122</v>
      </c>
      <c r="F8311">
        <v>22.1</v>
      </c>
    </row>
    <row r="8312" spans="1:6" x14ac:dyDescent="0.25">
      <c r="A8312" t="s">
        <v>10926</v>
      </c>
      <c r="B8312">
        <v>10.4</v>
      </c>
      <c r="D8312">
        <v>6114</v>
      </c>
      <c r="E8312">
        <v>6126</v>
      </c>
      <c r="F8312">
        <v>27.9</v>
      </c>
    </row>
    <row r="8313" spans="1:6" x14ac:dyDescent="0.25">
      <c r="A8313" t="s">
        <v>10927</v>
      </c>
      <c r="B8313">
        <v>15.1</v>
      </c>
      <c r="D8313">
        <v>6116</v>
      </c>
      <c r="E8313">
        <v>954</v>
      </c>
      <c r="F8313">
        <v>18.7</v>
      </c>
    </row>
    <row r="8314" spans="1:6" x14ac:dyDescent="0.25">
      <c r="A8314" t="s">
        <v>10928</v>
      </c>
      <c r="B8314">
        <v>21.2</v>
      </c>
      <c r="D8314">
        <v>6116</v>
      </c>
      <c r="E8314">
        <v>955</v>
      </c>
      <c r="F8314">
        <v>20.399999999999999</v>
      </c>
    </row>
    <row r="8315" spans="1:6" x14ac:dyDescent="0.25">
      <c r="A8315" t="s">
        <v>10929</v>
      </c>
      <c r="B8315">
        <v>24.9</v>
      </c>
      <c r="D8315">
        <v>6116</v>
      </c>
      <c r="E8315">
        <v>956</v>
      </c>
      <c r="F8315">
        <v>13.9</v>
      </c>
    </row>
    <row r="8316" spans="1:6" x14ac:dyDescent="0.25">
      <c r="A8316" t="s">
        <v>10930</v>
      </c>
      <c r="B8316">
        <v>22.3</v>
      </c>
      <c r="D8316">
        <v>6116</v>
      </c>
      <c r="E8316">
        <v>6112</v>
      </c>
      <c r="F8316">
        <v>9.3000000000000007</v>
      </c>
    </row>
    <row r="8317" spans="1:6" x14ac:dyDescent="0.25">
      <c r="A8317" t="s">
        <v>10931</v>
      </c>
      <c r="B8317">
        <v>11</v>
      </c>
      <c r="D8317">
        <v>6116</v>
      </c>
      <c r="E8317">
        <v>6118</v>
      </c>
      <c r="F8317">
        <v>14.3</v>
      </c>
    </row>
    <row r="8318" spans="1:6" x14ac:dyDescent="0.25">
      <c r="A8318" t="s">
        <v>10932</v>
      </c>
      <c r="B8318">
        <v>15.1</v>
      </c>
      <c r="D8318">
        <v>6116</v>
      </c>
      <c r="E8318">
        <v>6120</v>
      </c>
      <c r="F8318">
        <v>21</v>
      </c>
    </row>
    <row r="8319" spans="1:6" x14ac:dyDescent="0.25">
      <c r="A8319" t="s">
        <v>10933</v>
      </c>
      <c r="B8319">
        <v>23.4</v>
      </c>
      <c r="D8319">
        <v>6116</v>
      </c>
      <c r="E8319">
        <v>6122</v>
      </c>
      <c r="F8319">
        <v>21.9</v>
      </c>
    </row>
    <row r="8320" spans="1:6" x14ac:dyDescent="0.25">
      <c r="A8320" t="s">
        <v>10934</v>
      </c>
      <c r="B8320">
        <v>21.5</v>
      </c>
      <c r="D8320">
        <v>6118</v>
      </c>
      <c r="E8320">
        <v>6111</v>
      </c>
      <c r="F8320">
        <v>19.8</v>
      </c>
    </row>
    <row r="8321" spans="1:6" x14ac:dyDescent="0.25">
      <c r="A8321" t="s">
        <v>10935</v>
      </c>
      <c r="B8321">
        <v>18.2</v>
      </c>
      <c r="D8321">
        <v>6118</v>
      </c>
      <c r="E8321">
        <v>6112</v>
      </c>
      <c r="F8321">
        <v>10.8</v>
      </c>
    </row>
    <row r="8322" spans="1:6" x14ac:dyDescent="0.25">
      <c r="A8322" t="s">
        <v>10936</v>
      </c>
      <c r="B8322">
        <v>30.8</v>
      </c>
      <c r="D8322">
        <v>6118</v>
      </c>
      <c r="E8322">
        <v>6116</v>
      </c>
      <c r="F8322">
        <v>14.3</v>
      </c>
    </row>
    <row r="8323" spans="1:6" x14ac:dyDescent="0.25">
      <c r="A8323" t="s">
        <v>10937</v>
      </c>
      <c r="B8323">
        <v>14.9</v>
      </c>
      <c r="D8323">
        <v>6118</v>
      </c>
      <c r="E8323">
        <v>6122</v>
      </c>
      <c r="F8323">
        <v>22.5</v>
      </c>
    </row>
    <row r="8324" spans="1:6" x14ac:dyDescent="0.25">
      <c r="A8324" t="s">
        <v>10938</v>
      </c>
      <c r="B8324">
        <v>12</v>
      </c>
      <c r="D8324">
        <v>6120</v>
      </c>
      <c r="E8324">
        <v>942</v>
      </c>
      <c r="F8324">
        <v>15</v>
      </c>
    </row>
    <row r="8325" spans="1:6" x14ac:dyDescent="0.25">
      <c r="A8325" t="s">
        <v>10939</v>
      </c>
      <c r="B8325">
        <v>13.9</v>
      </c>
      <c r="D8325">
        <v>6120</v>
      </c>
      <c r="E8325">
        <v>943</v>
      </c>
      <c r="F8325">
        <v>17.3</v>
      </c>
    </row>
    <row r="8326" spans="1:6" x14ac:dyDescent="0.25">
      <c r="A8326" t="s">
        <v>10940</v>
      </c>
      <c r="B8326">
        <v>21.2</v>
      </c>
      <c r="D8326">
        <v>6120</v>
      </c>
      <c r="E8326">
        <v>945</v>
      </c>
      <c r="F8326">
        <v>30.4</v>
      </c>
    </row>
    <row r="8327" spans="1:6" x14ac:dyDescent="0.25">
      <c r="A8327" t="s">
        <v>10941</v>
      </c>
      <c r="B8327">
        <v>21.7</v>
      </c>
      <c r="D8327">
        <v>6120</v>
      </c>
      <c r="E8327">
        <v>954</v>
      </c>
      <c r="F8327">
        <v>13.7</v>
      </c>
    </row>
    <row r="8328" spans="1:6" x14ac:dyDescent="0.25">
      <c r="A8328" t="s">
        <v>10942</v>
      </c>
      <c r="B8328">
        <v>16.399999999999999</v>
      </c>
      <c r="D8328">
        <v>6120</v>
      </c>
      <c r="E8328">
        <v>6110</v>
      </c>
      <c r="F8328">
        <v>11.9</v>
      </c>
    </row>
    <row r="8329" spans="1:6" x14ac:dyDescent="0.25">
      <c r="A8329" t="s">
        <v>10943</v>
      </c>
      <c r="B8329">
        <v>29.5</v>
      </c>
      <c r="D8329">
        <v>6120</v>
      </c>
      <c r="E8329">
        <v>6114</v>
      </c>
      <c r="F8329">
        <v>13.2</v>
      </c>
    </row>
    <row r="8330" spans="1:6" x14ac:dyDescent="0.25">
      <c r="A8330" t="s">
        <v>10944</v>
      </c>
      <c r="B8330">
        <v>22.2</v>
      </c>
      <c r="D8330">
        <v>6120</v>
      </c>
      <c r="E8330">
        <v>6116</v>
      </c>
      <c r="F8330">
        <v>21</v>
      </c>
    </row>
    <row r="8331" spans="1:6" x14ac:dyDescent="0.25">
      <c r="A8331" t="s">
        <v>10945</v>
      </c>
      <c r="B8331">
        <v>24.9</v>
      </c>
      <c r="D8331">
        <v>6120</v>
      </c>
      <c r="E8331">
        <v>6122</v>
      </c>
      <c r="F8331">
        <v>16.5</v>
      </c>
    </row>
    <row r="8332" spans="1:6" x14ac:dyDescent="0.25">
      <c r="A8332" t="s">
        <v>10946</v>
      </c>
      <c r="B8332">
        <v>23.4</v>
      </c>
      <c r="D8332">
        <v>6120</v>
      </c>
      <c r="E8332">
        <v>6126</v>
      </c>
      <c r="F8332">
        <v>16.3</v>
      </c>
    </row>
    <row r="8333" spans="1:6" x14ac:dyDescent="0.25">
      <c r="A8333" t="s">
        <v>10947</v>
      </c>
      <c r="B8333">
        <v>21.7</v>
      </c>
      <c r="D8333">
        <v>6122</v>
      </c>
      <c r="E8333">
        <v>954</v>
      </c>
      <c r="F8333">
        <v>27.5</v>
      </c>
    </row>
    <row r="8334" spans="1:6" x14ac:dyDescent="0.25">
      <c r="A8334" t="s">
        <v>10948</v>
      </c>
      <c r="B8334">
        <v>4.7</v>
      </c>
      <c r="D8334">
        <v>6122</v>
      </c>
      <c r="E8334">
        <v>6114</v>
      </c>
      <c r="F8334">
        <v>22.1</v>
      </c>
    </row>
    <row r="8335" spans="1:6" x14ac:dyDescent="0.25">
      <c r="A8335" t="s">
        <v>10949</v>
      </c>
      <c r="B8335">
        <v>14.5</v>
      </c>
      <c r="D8335">
        <v>6122</v>
      </c>
      <c r="E8335">
        <v>6116</v>
      </c>
      <c r="F8335">
        <v>21.9</v>
      </c>
    </row>
    <row r="8336" spans="1:6" x14ac:dyDescent="0.25">
      <c r="A8336" t="s">
        <v>10950</v>
      </c>
      <c r="B8336">
        <v>4.7</v>
      </c>
      <c r="D8336">
        <v>6122</v>
      </c>
      <c r="E8336">
        <v>6118</v>
      </c>
      <c r="F8336">
        <v>22.5</v>
      </c>
    </row>
    <row r="8337" spans="1:6" x14ac:dyDescent="0.25">
      <c r="A8337" t="s">
        <v>10951</v>
      </c>
      <c r="B8337">
        <v>12</v>
      </c>
      <c r="D8337">
        <v>6122</v>
      </c>
      <c r="E8337">
        <v>6120</v>
      </c>
      <c r="F8337">
        <v>16.5</v>
      </c>
    </row>
    <row r="8338" spans="1:6" x14ac:dyDescent="0.25">
      <c r="A8338" t="s">
        <v>10952</v>
      </c>
      <c r="B8338">
        <v>10.4</v>
      </c>
      <c r="D8338">
        <v>6122</v>
      </c>
      <c r="E8338">
        <v>6124</v>
      </c>
      <c r="F8338">
        <v>4.7</v>
      </c>
    </row>
    <row r="8339" spans="1:6" x14ac:dyDescent="0.25">
      <c r="A8339" t="s">
        <v>10953</v>
      </c>
      <c r="B8339">
        <v>23.5</v>
      </c>
      <c r="D8339">
        <v>6122</v>
      </c>
      <c r="E8339">
        <v>6126</v>
      </c>
      <c r="F8339">
        <v>12.9</v>
      </c>
    </row>
    <row r="8340" spans="1:6" x14ac:dyDescent="0.25">
      <c r="A8340" t="s">
        <v>10954</v>
      </c>
      <c r="B8340">
        <v>26.8</v>
      </c>
      <c r="D8340">
        <v>6124</v>
      </c>
      <c r="E8340">
        <v>6122</v>
      </c>
      <c r="F8340">
        <v>4.7</v>
      </c>
    </row>
    <row r="8341" spans="1:6" x14ac:dyDescent="0.25">
      <c r="A8341" t="s">
        <v>10955</v>
      </c>
      <c r="B8341">
        <v>31.4</v>
      </c>
      <c r="D8341">
        <v>6124</v>
      </c>
      <c r="E8341">
        <v>6126</v>
      </c>
      <c r="F8341">
        <v>11.5</v>
      </c>
    </row>
    <row r="8342" spans="1:6" x14ac:dyDescent="0.25">
      <c r="A8342" t="s">
        <v>10956</v>
      </c>
      <c r="B8342">
        <v>28.1</v>
      </c>
      <c r="D8342">
        <v>6124</v>
      </c>
      <c r="E8342">
        <v>6128</v>
      </c>
      <c r="F8342">
        <v>10.3</v>
      </c>
    </row>
    <row r="8343" spans="1:6" x14ac:dyDescent="0.25">
      <c r="A8343" t="s">
        <v>10957</v>
      </c>
      <c r="B8343">
        <v>16.399999999999999</v>
      </c>
      <c r="D8343">
        <v>6126</v>
      </c>
      <c r="E8343">
        <v>943</v>
      </c>
      <c r="F8343">
        <v>21.3</v>
      </c>
    </row>
    <row r="8344" spans="1:6" x14ac:dyDescent="0.25">
      <c r="A8344" t="s">
        <v>10958</v>
      </c>
      <c r="B8344">
        <v>14.5</v>
      </c>
      <c r="D8344">
        <v>6126</v>
      </c>
      <c r="E8344">
        <v>944</v>
      </c>
      <c r="F8344">
        <v>25.8</v>
      </c>
    </row>
    <row r="8345" spans="1:6" x14ac:dyDescent="0.25">
      <c r="A8345" t="s">
        <v>10959</v>
      </c>
      <c r="B8345">
        <v>12</v>
      </c>
      <c r="D8345">
        <v>6126</v>
      </c>
      <c r="E8345">
        <v>945</v>
      </c>
      <c r="F8345">
        <v>30</v>
      </c>
    </row>
    <row r="8346" spans="1:6" x14ac:dyDescent="0.25">
      <c r="A8346" t="s">
        <v>10960</v>
      </c>
      <c r="B8346">
        <v>8.6</v>
      </c>
      <c r="D8346">
        <v>6126</v>
      </c>
      <c r="E8346">
        <v>6114</v>
      </c>
      <c r="F8346">
        <v>27.9</v>
      </c>
    </row>
    <row r="8347" spans="1:6" x14ac:dyDescent="0.25">
      <c r="A8347" t="s">
        <v>10961</v>
      </c>
      <c r="B8347">
        <v>74</v>
      </c>
      <c r="D8347">
        <v>6126</v>
      </c>
      <c r="E8347">
        <v>6120</v>
      </c>
      <c r="F8347">
        <v>16.3</v>
      </c>
    </row>
    <row r="8348" spans="1:6" x14ac:dyDescent="0.25">
      <c r="A8348" t="s">
        <v>10962</v>
      </c>
      <c r="B8348">
        <v>87.3</v>
      </c>
      <c r="D8348">
        <v>6126</v>
      </c>
      <c r="E8348">
        <v>6122</v>
      </c>
      <c r="F8348">
        <v>12.9</v>
      </c>
    </row>
    <row r="8349" spans="1:6" x14ac:dyDescent="0.25">
      <c r="A8349" t="s">
        <v>10963</v>
      </c>
      <c r="B8349">
        <v>68.3</v>
      </c>
      <c r="D8349">
        <v>6126</v>
      </c>
      <c r="E8349">
        <v>6124</v>
      </c>
      <c r="F8349">
        <v>11.5</v>
      </c>
    </row>
    <row r="8350" spans="1:6" x14ac:dyDescent="0.25">
      <c r="A8350" t="s">
        <v>10964</v>
      </c>
      <c r="B8350">
        <v>110.8</v>
      </c>
      <c r="D8350">
        <v>6126</v>
      </c>
      <c r="E8350">
        <v>6128</v>
      </c>
      <c r="F8350">
        <v>8.1</v>
      </c>
    </row>
    <row r="8351" spans="1:6" x14ac:dyDescent="0.25">
      <c r="A8351" t="s">
        <v>10965</v>
      </c>
      <c r="B8351">
        <v>113.7</v>
      </c>
      <c r="D8351">
        <v>6128</v>
      </c>
      <c r="E8351">
        <v>647</v>
      </c>
      <c r="F8351">
        <v>74</v>
      </c>
    </row>
    <row r="8352" spans="1:6" x14ac:dyDescent="0.25">
      <c r="A8352" t="s">
        <v>10966</v>
      </c>
      <c r="B8352">
        <v>128.19999999999999</v>
      </c>
      <c r="D8352">
        <v>6128</v>
      </c>
      <c r="E8352">
        <v>664</v>
      </c>
      <c r="F8352">
        <v>87.3</v>
      </c>
    </row>
    <row r="8353" spans="1:6" x14ac:dyDescent="0.25">
      <c r="A8353" t="s">
        <v>10967</v>
      </c>
      <c r="B8353">
        <v>28.6</v>
      </c>
      <c r="D8353">
        <v>6128</v>
      </c>
      <c r="E8353">
        <v>670</v>
      </c>
      <c r="F8353">
        <v>68.3</v>
      </c>
    </row>
    <row r="8354" spans="1:6" x14ac:dyDescent="0.25">
      <c r="A8354" t="s">
        <v>10968</v>
      </c>
      <c r="B8354">
        <v>31</v>
      </c>
      <c r="D8354">
        <v>6128</v>
      </c>
      <c r="E8354">
        <v>696</v>
      </c>
      <c r="F8354">
        <v>110.8</v>
      </c>
    </row>
    <row r="8355" spans="1:6" x14ac:dyDescent="0.25">
      <c r="A8355" t="s">
        <v>10969</v>
      </c>
      <c r="B8355">
        <v>36.299999999999997</v>
      </c>
      <c r="D8355">
        <v>6128</v>
      </c>
      <c r="E8355">
        <v>709</v>
      </c>
      <c r="F8355">
        <v>113.7</v>
      </c>
    </row>
    <row r="8356" spans="1:6" x14ac:dyDescent="0.25">
      <c r="A8356" t="s">
        <v>10970</v>
      </c>
      <c r="B8356">
        <v>10.4</v>
      </c>
      <c r="D8356">
        <v>6128</v>
      </c>
      <c r="E8356">
        <v>724</v>
      </c>
      <c r="F8356">
        <v>128.19999999999999</v>
      </c>
    </row>
    <row r="8357" spans="1:6" x14ac:dyDescent="0.25">
      <c r="A8357" t="s">
        <v>10971</v>
      </c>
      <c r="B8357">
        <v>8.6</v>
      </c>
      <c r="D8357">
        <v>6128</v>
      </c>
      <c r="E8357">
        <v>937</v>
      </c>
      <c r="F8357">
        <v>28.6</v>
      </c>
    </row>
    <row r="8358" spans="1:6" x14ac:dyDescent="0.25">
      <c r="A8358" t="s">
        <v>10972</v>
      </c>
      <c r="B8358">
        <v>40.1</v>
      </c>
      <c r="D8358">
        <v>6128</v>
      </c>
      <c r="E8358">
        <v>944</v>
      </c>
      <c r="F8358">
        <v>30.9</v>
      </c>
    </row>
    <row r="8359" spans="1:6" x14ac:dyDescent="0.25">
      <c r="A8359" t="s">
        <v>10973</v>
      </c>
      <c r="B8359">
        <v>40.1</v>
      </c>
      <c r="D8359">
        <v>6128</v>
      </c>
      <c r="E8359">
        <v>945</v>
      </c>
      <c r="F8359">
        <v>36.200000000000003</v>
      </c>
    </row>
    <row r="8360" spans="1:6" x14ac:dyDescent="0.25">
      <c r="A8360" t="s">
        <v>10974</v>
      </c>
      <c r="B8360">
        <v>58.3</v>
      </c>
      <c r="D8360">
        <v>6128</v>
      </c>
      <c r="E8360">
        <v>6124</v>
      </c>
      <c r="F8360">
        <v>10.3</v>
      </c>
    </row>
    <row r="8361" spans="1:6" x14ac:dyDescent="0.25">
      <c r="A8361" t="s">
        <v>10975</v>
      </c>
      <c r="B8361">
        <v>58.3</v>
      </c>
      <c r="D8361">
        <v>6128</v>
      </c>
      <c r="E8361">
        <v>6126</v>
      </c>
      <c r="F8361">
        <v>8.1</v>
      </c>
    </row>
    <row r="8362" spans="1:6" x14ac:dyDescent="0.25">
      <c r="A8362" t="s">
        <v>10976</v>
      </c>
      <c r="B8362">
        <v>92.1</v>
      </c>
      <c r="D8362">
        <v>9001</v>
      </c>
      <c r="E8362">
        <v>9002</v>
      </c>
      <c r="F8362">
        <v>40.1</v>
      </c>
    </row>
    <row r="8363" spans="1:6" x14ac:dyDescent="0.25">
      <c r="A8363" t="s">
        <v>10977</v>
      </c>
      <c r="B8363">
        <v>92.1</v>
      </c>
      <c r="D8363">
        <v>9002</v>
      </c>
      <c r="E8363">
        <v>9001</v>
      </c>
      <c r="F8363">
        <v>40.1</v>
      </c>
    </row>
    <row r="8364" spans="1:6" x14ac:dyDescent="0.25">
      <c r="D8364">
        <v>9003</v>
      </c>
      <c r="E8364">
        <v>9004</v>
      </c>
      <c r="F8364">
        <v>58.3</v>
      </c>
    </row>
    <row r="8365" spans="1:6" x14ac:dyDescent="0.25">
      <c r="D8365">
        <v>9004</v>
      </c>
      <c r="E8365">
        <v>9003</v>
      </c>
      <c r="F8365">
        <v>58.3</v>
      </c>
    </row>
    <row r="8366" spans="1:6" x14ac:dyDescent="0.25">
      <c r="D8366">
        <v>9004</v>
      </c>
      <c r="E8366">
        <v>9005</v>
      </c>
      <c r="F8366">
        <v>92.1</v>
      </c>
    </row>
    <row r="8367" spans="1:6" x14ac:dyDescent="0.25">
      <c r="D8367">
        <v>9005</v>
      </c>
      <c r="E8367">
        <v>9004</v>
      </c>
      <c r="F8367">
        <v>92.1</v>
      </c>
    </row>
  </sheetData>
  <autoFilter ref="A1:L8690" xr:uid="{00000000-0009-0000-0000-000002000000}"/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Sida1</vt:lpstr>
      <vt:lpstr>Loggbok</vt:lpstr>
      <vt:lpstr>Avst</vt:lpstr>
      <vt:lpstr>Seglingsperiod</vt:lpstr>
      <vt:lpstr>Startpunkter</vt:lpstr>
      <vt:lpstr>Avst!Urval</vt:lpstr>
      <vt:lpstr>Loggbok!Utskriftsrubriker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Nystrom</cp:lastModifiedBy>
  <cp:lastPrinted>2020-06-06T12:06:12Z</cp:lastPrinted>
  <dcterms:created xsi:type="dcterms:W3CDTF">2000-06-05T20:49:07Z</dcterms:created>
  <dcterms:modified xsi:type="dcterms:W3CDTF">2023-09-07T09:39:50Z</dcterms:modified>
</cp:coreProperties>
</file>